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atzJ\AppData\Local\Microsoft\Windows\INetCache\Content.Outlook\FJZP9J1I\"/>
    </mc:Choice>
  </mc:AlternateContent>
  <xr:revisionPtr revIDLastSave="0" documentId="13_ncr:1_{D841A2B8-C14C-4FF4-BD8A-D25A73A75957}" xr6:coauthVersionLast="47" xr6:coauthVersionMax="47" xr10:uidLastSave="{00000000-0000-0000-0000-000000000000}"/>
  <bookViews>
    <workbookView xWindow="58365" yWindow="765" windowWidth="26985" windowHeight="14835" tabRatio="842" xr2:uid="{00000000-000D-0000-FFFF-FFFF00000000}"/>
  </bookViews>
  <sheets>
    <sheet name="About this File" sheetId="62" r:id="rId1"/>
    <sheet name="ERA2 Summary" sheetId="40" r:id="rId2"/>
    <sheet name="ERA2 Rental Asst. by Income" sheetId="52" r:id="rId3"/>
    <sheet name="ERA2 Rental Asst. Demographics" sheetId="61" r:id="rId4"/>
    <sheet name="ERA2 Rental Households Assisted" sheetId="17" r:id="rId5"/>
    <sheet name="ERA2 Obligations &amp; Expenditures" sheetId="28" r:id="rId6"/>
  </sheets>
  <definedNames>
    <definedName name="_xlnm._FilterDatabase" localSheetId="5" hidden="1">'ERA2 Obligations &amp; Expenditures'!$A$507:$K$511</definedName>
    <definedName name="_xlnm._FilterDatabase" localSheetId="4" hidden="1">'ERA2 Rental Households Assisted'!$A$5:$K$723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40" l="1"/>
  <c r="L5" i="40"/>
  <c r="G5" i="40"/>
  <c r="D5" i="40"/>
  <c r="D5" i="52"/>
  <c r="C5" i="52"/>
  <c r="C6" i="52"/>
  <c r="B5" i="52"/>
  <c r="B6" i="52"/>
  <c r="M5" i="40"/>
  <c r="K5" i="40"/>
  <c r="H5" i="40"/>
  <c r="F5" i="40"/>
  <c r="B5" i="40"/>
  <c r="C5" i="40"/>
  <c r="D6" i="52"/>
</calcChain>
</file>

<file path=xl/sharedStrings.xml><?xml version="1.0" encoding="utf-8"?>
<sst xmlns="http://schemas.openxmlformats.org/spreadsheetml/2006/main" count="1248" uniqueCount="534">
  <si>
    <t>Preliminary Data as Submitted by ERA2 Grantees for Quarter 1 2023 Compliance Reports</t>
  </si>
  <si>
    <t>This Excel Workbook provides cumulative ERA2 programmatic data and participant demographic information covering the period April 1, 2021, through March 31, 2023, as reported by ERA2 grantees on the required “Quarter 1 2023” compliance reports. This file only contains data for grantees who submitted this required report.</t>
  </si>
  <si>
    <t xml:space="preserve">The Workbook includes the following five worksheets: </t>
  </si>
  <si>
    <t xml:space="preserve">1)  ERA2 Summary – Overall cumulative information as reported by ERA2 grantees to date. </t>
  </si>
  <si>
    <t>2)  ERA2 Rental Asst. by Income – Cumulative numbers of participant households that have received ERA2 Emergency Rental Assistance Project assistance by income level and broken out by demographic characteristics.</t>
  </si>
  <si>
    <t>3)  ERA2 Rental Asst. Demographics – Current percentages participant households that have received ERA2 Emergency Rental Assistance Project assistance broken out by race, ethnicity, gender, and income levels. </t>
  </si>
  <si>
    <t>4)  ERA2 Rental Households Assisted – Cumulative numbers of ERA2 Emergency Rental Assistance Project participant households that have submitted an application, received assistance of any kind in total and broken out by assistance type.  These data are presented for each individual ERA2 grantee individually and for all grantees in each State and Territory.</t>
  </si>
  <si>
    <t>5)  ERA2 Obligations &amp; Expenditures – Cumulative amounts of ERA2 funds obligated and expended for ERA2 Emergency Rental Assistance Projects; ERA2 Affordable Rental Housing Projects; and ERA2 Eviction Prevention Projects. These data are presented for each ERA2 grantee individually and for all grantees in each State and Territory.</t>
  </si>
  <si>
    <t xml:space="preserve">Beginning with the Quarter 1 2023 Compliance Report, Treasury requires ERA2 grantees to report cumulative programmatic and participant demographic information, where previously ERA2 grantees reported quarterly data only.  The shift to cumulative reporting is intended to simplify the reporting requirements for grantees and increase the quality of data available for monitoring and other purposes. </t>
  </si>
  <si>
    <t>As of October 1, 2022, eligible ERA2 grantees are authorized to use a portion of their remaining unobligated ERA2 funds to support one or more ERA2 Affordable Rental Housing Project(s) and ERA2 Eviction Prevention Project(s) in addition to the underlying ERA2 Emergency Rental Assistance Project that had been authorized since the beginning of the ERA2 program.  Eligible ERA2 grantees that opted to use ERA2 funds for either or both of the new project categories reported on their uses of ERA2 funds for these purposes for first time on the Quarter 1 2023 compliance report.  Worksheet 5, “ERA2 Obligations and Expenditures” provides information on amounts obligated and expended for the two new categories.  Please see FAQ 46 in the U.S. Treasury’s Emergency Rental Assistance Program Frequently Asked Questions at  https://home.treasury.gov/policy-issues/coronavirus/assistance-for-state-local-and-tribal-governments/emergency-rental-assistance-program/guidance  for information on authorized uses of ERA2 funds for affordable rental housing and eviction prevention purposes.</t>
  </si>
  <si>
    <t>All data are presented as reported by each ERA2 grantee and is preliminary. Note, system and reporting limitations and user error have resulted in some reported values that are incorrect in this preliminary data and require revision.</t>
  </si>
  <si>
    <t>The Department of the Treasury is releasing this preliminary data to increase the public understanding and transparency of the Emergency Rental Assistance 2 program (ERA2) as authorized in Section 3201(a) of the American Rescue Plan Act of 2021, Pub. L. No. 117-2 (March 11, 2021).</t>
  </si>
  <si>
    <r>
      <t>U.S. Department of the Treasury
Emergency Rental Assistance Program (ERA2) Interim Report
American Rescue Plan Act, 2021
Cumulative ERA2 Program Data
States, Local Governments, and U.S. Territories</t>
    </r>
    <r>
      <rPr>
        <b/>
        <vertAlign val="superscript"/>
        <sz val="11"/>
        <color theme="0"/>
        <rFont val="Calibri"/>
        <family val="2"/>
        <scheme val="minor"/>
      </rPr>
      <t>1</t>
    </r>
    <r>
      <rPr>
        <b/>
        <sz val="11"/>
        <color theme="0"/>
        <rFont val="Calibri"/>
        <family val="2"/>
        <scheme val="minor"/>
      </rPr>
      <t xml:space="preserve"> / 2023</t>
    </r>
  </si>
  <si>
    <r>
      <t>Reporting Period: April 1, 2021 - March 31, 2023</t>
    </r>
    <r>
      <rPr>
        <b/>
        <vertAlign val="superscript"/>
        <sz val="11"/>
        <color theme="0"/>
        <rFont val="Calibri"/>
        <family val="2"/>
        <scheme val="minor"/>
      </rPr>
      <t>11</t>
    </r>
  </si>
  <si>
    <t>Rental Assistance Projects</t>
  </si>
  <si>
    <t>Affordable Rental Housing Projects</t>
  </si>
  <si>
    <t>Eviction Prevention Projects</t>
  </si>
  <si>
    <r>
      <t>Cumulative Number of unique households that received assistance of any kind under ERA2 Rental Assistance Projects</t>
    </r>
    <r>
      <rPr>
        <b/>
        <vertAlign val="superscript"/>
        <sz val="11"/>
        <color theme="0"/>
        <rFont val="Calibri"/>
        <family val="2"/>
        <scheme val="minor"/>
      </rPr>
      <t>2</t>
    </r>
  </si>
  <si>
    <r>
      <t>Total Expenditures for ERA2 Rental Assistance Projects</t>
    </r>
    <r>
      <rPr>
        <b/>
        <vertAlign val="superscript"/>
        <sz val="11"/>
        <color theme="0"/>
        <rFont val="Calibri"/>
        <family val="2"/>
        <scheme val="minor"/>
      </rPr>
      <t>3</t>
    </r>
  </si>
  <si>
    <r>
      <t>Total number of payments to  participant households under  ERA2 Rental Assistance Projects</t>
    </r>
    <r>
      <rPr>
        <b/>
        <vertAlign val="superscript"/>
        <sz val="11"/>
        <color theme="0"/>
        <rFont val="Calibri"/>
        <family val="2"/>
        <scheme val="minor"/>
      </rPr>
      <t>4</t>
    </r>
  </si>
  <si>
    <r>
      <t>Total number of ERA2 Affordable Rental Housing Projects</t>
    </r>
    <r>
      <rPr>
        <b/>
        <vertAlign val="superscript"/>
        <sz val="11"/>
        <color theme="0"/>
        <rFont val="Calibri"/>
        <family val="2"/>
        <scheme val="minor"/>
      </rPr>
      <t>5,10</t>
    </r>
  </si>
  <si>
    <r>
      <t>Total Obligations ERA2 Affordable Rental Housing Projects</t>
    </r>
    <r>
      <rPr>
        <b/>
        <vertAlign val="superscript"/>
        <sz val="11"/>
        <color theme="0"/>
        <rFont val="Calibri"/>
        <family val="2"/>
        <scheme val="minor"/>
      </rPr>
      <t>6,10</t>
    </r>
  </si>
  <si>
    <r>
      <t>Total Expenditures ERA2 Affordable Rental Housing Projects</t>
    </r>
    <r>
      <rPr>
        <b/>
        <vertAlign val="superscript"/>
        <sz val="11"/>
        <color theme="0"/>
        <rFont val="Calibri"/>
        <family val="2"/>
        <scheme val="minor"/>
      </rPr>
      <t>6,10</t>
    </r>
  </si>
  <si>
    <r>
      <t>Estimated Total Development Cost of 
the Affordable Rental Housing Projects </t>
    </r>
    <r>
      <rPr>
        <b/>
        <vertAlign val="superscript"/>
        <sz val="11"/>
        <color theme="0"/>
        <rFont val="Calibri"/>
        <family val="2"/>
        <scheme val="minor"/>
      </rPr>
      <t>7,10</t>
    </r>
  </si>
  <si>
    <r>
      <t>Total number of  ERA2 Additional Eviction Prevention Projects</t>
    </r>
    <r>
      <rPr>
        <b/>
        <vertAlign val="superscript"/>
        <sz val="11"/>
        <color theme="0"/>
        <rFont val="Calibri"/>
        <family val="2"/>
        <scheme val="minor"/>
      </rPr>
      <t>8,10</t>
    </r>
  </si>
  <si>
    <r>
      <t>Total Obligations Additional ERA2 Eviction Prevention Projects</t>
    </r>
    <r>
      <rPr>
        <b/>
        <vertAlign val="superscript"/>
        <sz val="11"/>
        <color theme="0"/>
        <rFont val="Calibri"/>
        <family val="2"/>
        <scheme val="minor"/>
      </rPr>
      <t>9,10</t>
    </r>
  </si>
  <si>
    <r>
      <t>Total Expenditures Additional ERA2 Eviction Prevention Projects</t>
    </r>
    <r>
      <rPr>
        <b/>
        <vertAlign val="superscript"/>
        <sz val="11"/>
        <color theme="0"/>
        <rFont val="Calibri"/>
        <family val="2"/>
        <scheme val="minor"/>
      </rPr>
      <t>9,10</t>
    </r>
  </si>
  <si>
    <t>Total</t>
  </si>
  <si>
    <t>Recipient Type</t>
  </si>
  <si>
    <t>State/DC</t>
  </si>
  <si>
    <t>Local Government</t>
  </si>
  <si>
    <t>Territorial Government</t>
  </si>
  <si>
    <t>Race</t>
  </si>
  <si>
    <t>American Indian or Alaska Native</t>
  </si>
  <si>
    <t>Asian</t>
  </si>
  <si>
    <t>Black or African American</t>
  </si>
  <si>
    <t>Native Hawaiian Pacific Islander</t>
  </si>
  <si>
    <t>White</t>
  </si>
  <si>
    <t>Mixed</t>
  </si>
  <si>
    <t>Declined to Answer</t>
  </si>
  <si>
    <t>Data Not Collected</t>
  </si>
  <si>
    <t>Ethnicity</t>
  </si>
  <si>
    <t>Hispanic or Latino</t>
  </si>
  <si>
    <t>Not Hispanic or Latino</t>
  </si>
  <si>
    <t>Gender</t>
  </si>
  <si>
    <t>Male</t>
  </si>
  <si>
    <t>Female</t>
  </si>
  <si>
    <t>Non binary</t>
  </si>
  <si>
    <r>
      <rPr>
        <vertAlign val="superscript"/>
        <sz val="10"/>
        <rFont val="Calibri"/>
        <family val="2"/>
        <scheme val="minor"/>
      </rPr>
      <t>1</t>
    </r>
    <r>
      <rPr>
        <sz val="10"/>
        <rFont val="Calibri"/>
        <family val="2"/>
        <scheme val="minor"/>
      </rPr>
      <t>Based on data covering the period April 1, 2021, through March 31, 2023, as submitted by ERA2 Recipients on their ERA2 Q1 2023 compliance report as of June 15, 2023. </t>
    </r>
  </si>
  <si>
    <r>
      <rPr>
        <vertAlign val="superscript"/>
        <sz val="10"/>
        <color theme="1"/>
        <rFont val="Calibri"/>
        <family val="2"/>
        <scheme val="minor"/>
      </rPr>
      <t>2</t>
    </r>
    <r>
      <rPr>
        <sz val="10"/>
        <color theme="1"/>
        <rFont val="Calibri"/>
        <family val="2"/>
        <scheme val="minor"/>
      </rPr>
      <t>The term "ERA2 Rental Assistance Project" refers to the ERA2-funded activities supporting emergency rental and utility assistance.  This column provides the cumulative number of unique participant households whose rent, rental arrears, utility/home energy payments, utility/home energy arrears, or other expenses related to housing were fully or partially paid under all ERA2 Rental Assistance Projects. </t>
    </r>
  </si>
  <si>
    <r>
      <rPr>
        <vertAlign val="superscript"/>
        <sz val="10"/>
        <color theme="1"/>
        <rFont val="Calibri"/>
        <family val="2"/>
        <scheme val="minor"/>
      </rPr>
      <t>3</t>
    </r>
    <r>
      <rPr>
        <sz val="10"/>
        <color theme="1"/>
        <rFont val="Calibri"/>
        <family val="2"/>
        <scheme val="minor"/>
      </rPr>
      <t>The cumulative amount of ERA2 award funds  expended under all ERA2 Rental Assistance Projects to or for participant households including payments for rent, rental arrears, utility/home energy costs, utility/home energy arrears, and other housing services and eligible expenses. This includes funds expended for Housing Stability Services and Administrative Expenses.</t>
    </r>
  </si>
  <si>
    <r>
      <rPr>
        <vertAlign val="superscript"/>
        <sz val="10"/>
        <color theme="1"/>
        <rFont val="Calibri"/>
        <family val="2"/>
        <scheme val="minor"/>
      </rPr>
      <t>4</t>
    </r>
    <r>
      <rPr>
        <sz val="10"/>
        <color theme="1"/>
        <rFont val="Calibri"/>
        <family val="2"/>
        <scheme val="minor"/>
      </rPr>
      <t>The total number of payments made under ERA2 Rental Assistance Projects based on the participant household payment data files submitted by ERA2 Recipients.</t>
    </r>
  </si>
  <si>
    <r>
      <rPr>
        <vertAlign val="superscript"/>
        <sz val="10"/>
        <color theme="1"/>
        <rFont val="Calibri"/>
        <family val="2"/>
        <scheme val="minor"/>
      </rPr>
      <t>5</t>
    </r>
    <r>
      <rPr>
        <sz val="10"/>
        <color theme="1"/>
        <rFont val="Calibri"/>
        <family val="2"/>
        <scheme val="minor"/>
      </rPr>
      <t>The term "ERA2 Affordable Rental Assistance Project" refers to the ERA2-funded development of affordable rental housing as described in footnote 10.  This column provides the total number of ERA2 Affordable Rental Housing projects reported by ERA2 Recipients.</t>
    </r>
  </si>
  <si>
    <r>
      <rPr>
        <vertAlign val="superscript"/>
        <sz val="10"/>
        <color theme="1"/>
        <rFont val="Calibri"/>
        <family val="2"/>
        <scheme val="minor"/>
      </rPr>
      <t>6</t>
    </r>
    <r>
      <rPr>
        <sz val="10"/>
        <color theme="1"/>
        <rFont val="Calibri"/>
        <family val="2"/>
        <scheme val="minor"/>
      </rPr>
      <t xml:space="preserve">The cumulative amount of ERA2 award funds obligated and expended for all ERA2 Affordable Rental Housing Projects. </t>
    </r>
  </si>
  <si>
    <t>7The total estimated cost of the Affordable Rental Housing Projects, including non-ERA2 funds.</t>
  </si>
  <si>
    <r>
      <rPr>
        <vertAlign val="superscript"/>
        <sz val="10"/>
        <color theme="1"/>
        <rFont val="Calibri"/>
        <family val="2"/>
        <scheme val="minor"/>
      </rPr>
      <t>8</t>
    </r>
    <r>
      <rPr>
        <sz val="10"/>
        <color theme="1"/>
        <rFont val="Calibri"/>
        <family val="2"/>
        <scheme val="minor"/>
      </rPr>
      <t>The term "ERA2 Eviction Prevention Project" refers to the ERA2-funded eviction prevention projects for which an ERA2 Recipient uses the flexibilities described in footnote 10.  The use of ERA2 funds for an ERA2 Eviction Prevention Project is in addition to the grantees' uses of their ERA2 award funds (up to 10% of their award) for eviction prevention programs captured under the housing stability category.</t>
    </r>
  </si>
  <si>
    <r>
      <rPr>
        <vertAlign val="superscript"/>
        <sz val="10"/>
        <color theme="1"/>
        <rFont val="Calibri"/>
        <family val="2"/>
        <scheme val="minor"/>
      </rPr>
      <t>9</t>
    </r>
    <r>
      <rPr>
        <sz val="10"/>
        <color theme="1"/>
        <rFont val="Calibri"/>
        <family val="2"/>
        <scheme val="minor"/>
      </rPr>
      <t xml:space="preserve">The cumulative total amount obligated and expended for all ERA2 Eviction Prevention projects, using the flexibilities described in footnote 10 to support additional eviction prevention programs. </t>
    </r>
  </si>
  <si>
    <r>
      <rPr>
        <vertAlign val="superscript"/>
        <sz val="10"/>
        <color theme="1"/>
        <rFont val="Calibri"/>
        <family val="2"/>
        <scheme val="minor"/>
      </rPr>
      <t>10</t>
    </r>
    <r>
      <rPr>
        <sz val="10"/>
        <color theme="1"/>
        <rFont val="Calibri"/>
        <family val="2"/>
        <scheme val="minor"/>
      </rPr>
      <t>The ERA2 authorizing statute  provides that a Recipient may use ERA2 funds that are unobligated on October 1, 2022, for “affordable rental housing and eviction prevention purposes, as defined by the Secretary, serving very low-income families.” Prior to obligating funds for such purposes, the Recipient must have obligated at least 75 percent of the total ERA2 funds allocated to it for financial assistance to eligible households, eligible costs for housing stability services (including eviction prevention services), and eligible administrative costs.</t>
    </r>
  </si>
  <si>
    <r>
      <rPr>
        <vertAlign val="superscript"/>
        <sz val="10"/>
        <color theme="1"/>
        <rFont val="Calibri"/>
        <family val="2"/>
        <scheme val="minor"/>
      </rPr>
      <t>11</t>
    </r>
    <r>
      <rPr>
        <sz val="10"/>
        <color theme="1"/>
        <rFont val="Calibri"/>
        <family val="2"/>
        <scheme val="minor"/>
      </rPr>
      <t>The table provides information on uses of ERA2 award funds over the period April 1, 2021 through March 31, 2023, as submitted by ERA2 Recipients on their ERA2 Q1 2023 compliance report as of June 15, 2023.</t>
    </r>
  </si>
  <si>
    <r>
      <t>Reporting Period: April 1, 2021 - March 31, 2023</t>
    </r>
    <r>
      <rPr>
        <vertAlign val="superscript"/>
        <sz val="11"/>
        <color rgb="FFFFFFFF"/>
        <rFont val="Calibri"/>
        <family val="2"/>
        <scheme val="minor"/>
      </rPr>
      <t>6</t>
    </r>
  </si>
  <si>
    <t>Unique Households that Recieved 
ERA2 Assistance of Any Kind</t>
  </si>
  <si>
    <r>
      <t xml:space="preserve"> &lt;30% AMI</t>
    </r>
    <r>
      <rPr>
        <b/>
        <vertAlign val="superscript"/>
        <sz val="11"/>
        <color theme="0"/>
        <rFont val="Calibri"/>
        <family val="2"/>
        <scheme val="minor"/>
      </rPr>
      <t>2</t>
    </r>
  </si>
  <si>
    <r>
      <t xml:space="preserve"> 30%-50% AMI</t>
    </r>
    <r>
      <rPr>
        <b/>
        <vertAlign val="superscript"/>
        <sz val="11"/>
        <color theme="0"/>
        <rFont val="Calibri"/>
        <family val="2"/>
        <scheme val="minor"/>
      </rPr>
      <t>3</t>
    </r>
  </si>
  <si>
    <r>
      <t xml:space="preserve"> 50%-80% AMI</t>
    </r>
    <r>
      <rPr>
        <b/>
        <vertAlign val="superscript"/>
        <sz val="11"/>
        <color theme="0"/>
        <rFont val="Calibri"/>
        <family val="2"/>
        <scheme val="minor"/>
      </rPr>
      <t>4</t>
    </r>
  </si>
  <si>
    <t>Number of Households</t>
  </si>
  <si>
    <r>
      <t>% of Total Unique Households that Received ERA Assistance</t>
    </r>
    <r>
      <rPr>
        <b/>
        <vertAlign val="superscript"/>
        <sz val="11"/>
        <color theme="1"/>
        <rFont val="Calibri"/>
        <family val="2"/>
        <scheme val="minor"/>
      </rPr>
      <t>5</t>
    </r>
  </si>
  <si>
    <t>Proportion of Households Assisted by Race</t>
  </si>
  <si>
    <t>Proportion of Households Assisted by Ethnicity</t>
  </si>
  <si>
    <t>Proportion of Households Assisted by Gender</t>
  </si>
  <si>
    <r>
      <rPr>
        <vertAlign val="superscript"/>
        <sz val="10"/>
        <color theme="1"/>
        <rFont val="Calibri"/>
        <family val="2"/>
        <scheme val="minor"/>
      </rPr>
      <t>2</t>
    </r>
    <r>
      <rPr>
        <sz val="10"/>
        <color theme="1"/>
        <rFont val="Calibri"/>
        <family val="2"/>
        <scheme val="minor"/>
      </rPr>
      <t>The cumulative number of unique households with incomes less than or equal to 30% of the area median income that received any form of assistance under an ERA2 Rental Assistance Project as of the end of the reporting period, as defined by the US Department of Housing and Urban Development (HUD). HUD's area median income limits can be accessed here: https://www.huduser.gov/portal/datasets/il.html</t>
    </r>
  </si>
  <si>
    <r>
      <rPr>
        <vertAlign val="superscript"/>
        <sz val="10"/>
        <color theme="1"/>
        <rFont val="Calibri"/>
        <family val="2"/>
        <scheme val="minor"/>
      </rPr>
      <t>3</t>
    </r>
    <r>
      <rPr>
        <sz val="10"/>
        <color theme="1"/>
        <rFont val="Calibri"/>
        <family val="2"/>
        <scheme val="minor"/>
      </rPr>
      <t>The cumulative number of unique households with incomes less than or equal to 50% of the area median income that received any form of assistance under an ERA2 Rental Assistance Project as of the end of the reporting period, as defined by the US Department of Housing and Urban Development (HUD). HUD's area median income limits can be accessed here: https://www.huduser.gov/portal/datasets/il.html</t>
    </r>
  </si>
  <si>
    <r>
      <rPr>
        <vertAlign val="superscript"/>
        <sz val="10"/>
        <color theme="1"/>
        <rFont val="Calibri"/>
        <family val="2"/>
        <scheme val="minor"/>
      </rPr>
      <t>4</t>
    </r>
    <r>
      <rPr>
        <sz val="10"/>
        <color theme="1"/>
        <rFont val="Calibri"/>
        <family val="2"/>
        <scheme val="minor"/>
      </rPr>
      <t>The cumulative number of unique households with incomes less than or equal to 80% of the area median income that received any form of assistance under an ERA2 Rental Assistance Project as of the end of the reporting period, as defined by the US Department of Housing and Urban Development (HUD). HUD's area median income limits can be accessed here: https://www.huduser.gov/portal/datasets/il.html</t>
    </r>
  </si>
  <si>
    <r>
      <rPr>
        <vertAlign val="superscript"/>
        <sz val="10"/>
        <color theme="1"/>
        <rFont val="Calibri"/>
        <family val="2"/>
        <scheme val="minor"/>
      </rPr>
      <t>5</t>
    </r>
    <r>
      <rPr>
        <sz val="10"/>
        <color theme="1"/>
        <rFont val="Calibri"/>
        <family val="2"/>
        <scheme val="minor"/>
      </rPr>
      <t>Total unique households assisted is calculated here as the sum of households assisted &lt; 30% AMI, households assisted between 30-50% AMI, and households assisted between 50-80% AMI.</t>
    </r>
  </si>
  <si>
    <r>
      <rPr>
        <vertAlign val="superscript"/>
        <sz val="10"/>
        <color theme="1"/>
        <rFont val="Calibri"/>
        <family val="2"/>
        <scheme val="minor"/>
      </rPr>
      <t>6</t>
    </r>
    <r>
      <rPr>
        <sz val="10"/>
        <color theme="1"/>
        <rFont val="Calibri"/>
        <family val="2"/>
        <scheme val="minor"/>
      </rPr>
      <t>The table provides information on uses of ERA2 award funds over the period April 1, 2021 through March 31, 2023, as submitted by ERA2 Recipients on their ERA2 Q1 2023 compliance report as of June 15, 2023.</t>
    </r>
  </si>
  <si>
    <r>
      <t>Reporting Period: April 1, 2021 - March 31, 2023</t>
    </r>
    <r>
      <rPr>
        <b/>
        <vertAlign val="superscript"/>
        <sz val="11"/>
        <color theme="0"/>
        <rFont val="Calibri"/>
        <family val="2"/>
        <scheme val="minor"/>
      </rPr>
      <t>6</t>
    </r>
  </si>
  <si>
    <r>
      <t>Households Assisted by Race</t>
    </r>
    <r>
      <rPr>
        <b/>
        <vertAlign val="superscript"/>
        <sz val="11"/>
        <color theme="0"/>
        <rFont val="Calibri"/>
        <family val="2"/>
        <scheme val="minor"/>
      </rPr>
      <t>2</t>
    </r>
  </si>
  <si>
    <r>
      <t>Households Assisted by Ethnicity</t>
    </r>
    <r>
      <rPr>
        <b/>
        <vertAlign val="superscript"/>
        <sz val="11"/>
        <color theme="0"/>
        <rFont val="Calibri"/>
        <family val="2"/>
        <scheme val="minor"/>
      </rPr>
      <t>3</t>
    </r>
  </si>
  <si>
    <r>
      <t>Households Assisted by Gender</t>
    </r>
    <r>
      <rPr>
        <b/>
        <vertAlign val="superscript"/>
        <sz val="11"/>
        <color theme="0"/>
        <rFont val="Calibri"/>
        <family val="2"/>
        <scheme val="minor"/>
      </rPr>
      <t>4</t>
    </r>
  </si>
  <si>
    <r>
      <t>Households Assisted by Income</t>
    </r>
    <r>
      <rPr>
        <b/>
        <vertAlign val="superscript"/>
        <sz val="11"/>
        <color theme="0"/>
        <rFont val="Calibri"/>
        <family val="2"/>
        <scheme val="minor"/>
      </rPr>
      <t>5</t>
    </r>
  </si>
  <si>
    <t>&lt;30% AMI</t>
  </si>
  <si>
    <t>30-50% AMI</t>
  </si>
  <si>
    <t>50-80% AMI</t>
  </si>
  <si>
    <t>Grand Total</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</si>
  <si>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</si>
  <si>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</si>
  <si>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</si>
  <si>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</si>
  <si>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</si>
  <si>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</si>
  <si>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</si>
  <si>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</si>
  <si>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</si>
  <si>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</si>
  <si>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</si>
  <si>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</si>
  <si>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</si>
  <si>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</si>
  <si>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</si>
  <si>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</si>
  <si>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</si>
  <si>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</si>
  <si>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</si>
  <si>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</si>
  <si>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</si>
  <si>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</si>
  <si>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</si>
  <si>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</si>
  <si>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</si>
  <si>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</si>
  <si>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</si>
  <si>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</si>
  <si>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</si>
  <si>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</si>
  <si>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</si>
  <si>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</si>
  <si>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</si>
  <si>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</si>
  <si>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</si>
  <si>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</si>
  <si>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</si>
  <si>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</si>
  <si>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</si>
  <si>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</si>
  <si>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</si>
  <si>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</si>
  <si>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</si>
  <si>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</si>
  <si>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</si>
  <si>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</si>
  <si>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</si>
  <si>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</si>
  <si>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</si>
  <si>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</si>
  <si>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</si>
  <si>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</si>
  <si>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</si>
  <si>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</si>
  <si>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</si>
  <si>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</si>
  <si>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r>
      <rPr>
        <vertAlign val="superscript"/>
        <sz val="10"/>
        <rFont val="Calibri"/>
        <family val="2"/>
        <scheme val="minor"/>
      </rPr>
      <t>1</t>
    </r>
    <r>
      <rPr>
        <sz val="10"/>
        <rFont val="Calibri"/>
        <family val="2"/>
        <scheme val="minor"/>
      </rPr>
      <t xml:space="preserve"> Based on data covering the period April 1, 2021, through March 31, 2023, as submitted by ERA2 Recipients on their ERA2 Q1 2023 compliance report as of June 15, 2023. </t>
    </r>
  </si>
  <si>
    <r>
      <rPr>
        <vertAlign val="superscript"/>
        <sz val="10"/>
        <rFont val="Calibri"/>
        <family val="2"/>
        <scheme val="minor"/>
      </rPr>
      <t>2</t>
    </r>
    <r>
      <rPr>
        <sz val="10"/>
        <rFont val="Calibri"/>
        <family val="2"/>
        <scheme val="minor"/>
      </rPr>
      <t>The cumulative number of unique participant households whose rent, rental arrears, utility/home energy payments, utility/home energy arrears, or other expenses related to housing were fully or partially paid under an ERA2 Rental Assistance Project as of the end of the reporting period disaggregated by race.</t>
    </r>
  </si>
  <si>
    <r>
      <rPr>
        <vertAlign val="superscript"/>
        <sz val="10"/>
        <rFont val="Calibri"/>
        <family val="2"/>
        <scheme val="minor"/>
      </rPr>
      <t>3</t>
    </r>
    <r>
      <rPr>
        <sz val="10"/>
        <rFont val="Calibri"/>
        <family val="2"/>
        <scheme val="minor"/>
      </rPr>
      <t>The cumulative number of unique participant households whose rent, rental arrears, utility/home energy payments, utility/home energy arrears, or other expenses related to housing were fully or partially paid under an ERA2 Rental Assistance Project as of the end of the reporting period disaggregated by ethnicity.</t>
    </r>
  </si>
  <si>
    <r>
      <rPr>
        <vertAlign val="superscript"/>
        <sz val="10"/>
        <rFont val="Calibri"/>
        <family val="2"/>
        <scheme val="minor"/>
      </rPr>
      <t>4</t>
    </r>
    <r>
      <rPr>
        <sz val="10"/>
        <rFont val="Calibri"/>
        <family val="2"/>
        <scheme val="minor"/>
      </rPr>
      <t>The cumulative number of unique participant households whose rent, rental arrears, utility/home energy payments, utility/home energy arrears, or other expenses related to housing were fully or partially paid under an ERA2 Rental Assistance Project as of the end of the reporting period disaggregated by gender.</t>
    </r>
  </si>
  <si>
    <r>
      <rPr>
        <vertAlign val="superscript"/>
        <sz val="10"/>
        <rFont val="Calibri"/>
        <family val="2"/>
        <scheme val="minor"/>
      </rPr>
      <t>5</t>
    </r>
    <r>
      <rPr>
        <sz val="10"/>
        <rFont val="Calibri"/>
        <family val="2"/>
        <scheme val="minor"/>
      </rPr>
      <t>The cumulative number of unique participant households whose rent, rental arrears, utility/home energy payments, utility/home energy arrears, or other expenses related to housing were fully or partially paid under an ERA2 Rental Assistance Project as of the end of the reporting period disaggregated by area median income, as defined by the US Department of Housing and Urban Development (HUD). HUD's area median income limits can be accessed here: https://www.huduser.gov/portal/datasets/il.html.</t>
    </r>
  </si>
  <si>
    <r>
      <rPr>
        <vertAlign val="superscript"/>
        <sz val="10"/>
        <color theme="1"/>
        <rFont val="Calibri"/>
        <family val="2"/>
        <scheme val="minor"/>
      </rPr>
      <t>6</t>
    </r>
    <r>
      <rPr>
        <sz val="10"/>
        <color theme="1"/>
        <rFont val="Calibri"/>
        <family val="2"/>
        <scheme val="minor"/>
      </rPr>
      <t xml:space="preserve"> The table provides information on uses of ERA2 award funds over the period April 1, 2021 through March 31, 2023, as submitted by ERA2 Recipients on their ERA2 Q1 2023 compliance report as of June 15, 2023.</t>
    </r>
  </si>
  <si>
    <r>
      <t>Reporting Period: April 1, 2021 - March 31, 2023</t>
    </r>
    <r>
      <rPr>
        <b/>
        <vertAlign val="superscript"/>
        <sz val="11"/>
        <color theme="0"/>
        <rFont val="Calibri"/>
        <family val="2"/>
        <scheme val="minor"/>
      </rPr>
      <t>12</t>
    </r>
  </si>
  <si>
    <r>
      <t>Cumulative Households Submitted Application</t>
    </r>
    <r>
      <rPr>
        <b/>
        <vertAlign val="superscript"/>
        <sz val="11"/>
        <color theme="0"/>
        <rFont val="Calibri"/>
        <family val="2"/>
        <scheme val="minor"/>
      </rPr>
      <t>2</t>
    </r>
  </si>
  <si>
    <r>
      <t>Households Received Assistance - First Time</t>
    </r>
    <r>
      <rPr>
        <b/>
        <vertAlign val="superscript"/>
        <sz val="11"/>
        <color theme="0"/>
        <rFont val="Calibri"/>
        <family val="2"/>
        <scheme val="minor"/>
      </rPr>
      <t>3</t>
    </r>
    <r>
      <rPr>
        <b/>
        <sz val="11"/>
        <color theme="0"/>
        <rFont val="Calibri"/>
        <family val="2"/>
        <scheme val="minor"/>
      </rPr>
      <t xml:space="preserve"> (In Current Reporting Period of Q1)</t>
    </r>
  </si>
  <si>
    <r>
      <t>Cumulative  Households Received Assistance</t>
    </r>
    <r>
      <rPr>
        <b/>
        <vertAlign val="superscript"/>
        <sz val="11"/>
        <color theme="0"/>
        <rFont val="Calibri"/>
        <family val="2"/>
        <scheme val="minor"/>
      </rPr>
      <t>4</t>
    </r>
    <r>
      <rPr>
        <b/>
        <sz val="11"/>
        <color theme="0"/>
        <rFont val="Calibri"/>
        <family val="2"/>
        <scheme val="minor"/>
      </rPr>
      <t xml:space="preserve"> </t>
    </r>
  </si>
  <si>
    <r>
      <t>Cumulative Households Assisted for Rent</t>
    </r>
    <r>
      <rPr>
        <b/>
        <vertAlign val="superscript"/>
        <sz val="11"/>
        <color theme="0"/>
        <rFont val="Calibri"/>
        <family val="2"/>
        <scheme val="minor"/>
      </rPr>
      <t>5</t>
    </r>
  </si>
  <si>
    <r>
      <t>Cumulative Households Assisted for Rental Arrears</t>
    </r>
    <r>
      <rPr>
        <b/>
        <vertAlign val="superscript"/>
        <sz val="11"/>
        <color theme="0"/>
        <rFont val="Calibri"/>
        <family val="2"/>
        <scheme val="minor"/>
      </rPr>
      <t>6</t>
    </r>
  </si>
  <si>
    <r>
      <t>Cumulative Households Assisted for Utilities</t>
    </r>
    <r>
      <rPr>
        <b/>
        <vertAlign val="superscript"/>
        <sz val="11"/>
        <color theme="0"/>
        <rFont val="Calibri"/>
        <family val="2"/>
        <scheme val="minor"/>
      </rPr>
      <t>7</t>
    </r>
  </si>
  <si>
    <r>
      <t>Cumulative Households Assisted for Utility Arrears</t>
    </r>
    <r>
      <rPr>
        <b/>
        <vertAlign val="superscript"/>
        <sz val="11"/>
        <color theme="0"/>
        <rFont val="Calibri"/>
        <family val="2"/>
        <scheme val="minor"/>
      </rPr>
      <t>8</t>
    </r>
  </si>
  <si>
    <r>
      <t>Cumulative Households Assisted for Other Housing Expenses</t>
    </r>
    <r>
      <rPr>
        <b/>
        <vertAlign val="superscript"/>
        <sz val="11"/>
        <color theme="0"/>
        <rFont val="Calibri"/>
        <family val="2"/>
        <scheme val="minor"/>
      </rPr>
      <t>9</t>
    </r>
  </si>
  <si>
    <r>
      <t>Cumulative Households Assisted for Other</t>
    </r>
    <r>
      <rPr>
        <b/>
        <vertAlign val="superscript"/>
        <sz val="11"/>
        <color theme="0"/>
        <rFont val="Calibri"/>
        <family val="2"/>
        <scheme val="minor"/>
      </rPr>
      <t>10</t>
    </r>
  </si>
  <si>
    <r>
      <t>Total ERA 2 Allocation 
$ Millions</t>
    </r>
    <r>
      <rPr>
        <b/>
        <vertAlign val="superscript"/>
        <sz val="11"/>
        <color theme="0"/>
        <rFont val="Calibri"/>
        <family val="2"/>
        <scheme val="minor"/>
      </rPr>
      <t>11</t>
    </r>
  </si>
  <si>
    <t>State of Alabama</t>
  </si>
  <si>
    <t>Baldwin County Commission</t>
  </si>
  <si>
    <t>Birmingham</t>
  </si>
  <si>
    <t>City Of Huntsville</t>
  </si>
  <si>
    <t>Jefferson County</t>
  </si>
  <si>
    <t>Mobile County Commission</t>
  </si>
  <si>
    <t>Montgomery County Commission</t>
  </si>
  <si>
    <t>Tuscaloosa County Commission</t>
  </si>
  <si>
    <t>Alaska Housing Finance Corporation</t>
  </si>
  <si>
    <t>Municipality of Anchorage</t>
  </si>
  <si>
    <t>American Samoa Government</t>
  </si>
  <si>
    <t>Department of Economic Security</t>
  </si>
  <si>
    <t>City of Chandler</t>
  </si>
  <si>
    <t>City of Glendale</t>
  </si>
  <si>
    <t>City of Phoenix</t>
  </si>
  <si>
    <t>City of Tucson</t>
  </si>
  <si>
    <t>Maricopa County Human Services Department</t>
  </si>
  <si>
    <t>Pima County</t>
  </si>
  <si>
    <t>Pinal County</t>
  </si>
  <si>
    <t>Yavapai County</t>
  </si>
  <si>
    <t>Yuma County</t>
  </si>
  <si>
    <t>Benton County Arkansas</t>
  </si>
  <si>
    <t>Washington County</t>
  </si>
  <si>
    <t>Department of Housing and Community Development</t>
  </si>
  <si>
    <t>City of Anaheim</t>
  </si>
  <si>
    <t>City of Bakersfield</t>
  </si>
  <si>
    <t>CITY OF CHULA VISTA</t>
  </si>
  <si>
    <t>City of Fremont, California</t>
  </si>
  <si>
    <t>City of Fresno</t>
  </si>
  <si>
    <t>City of Long Beach</t>
  </si>
  <si>
    <t>City of Moreno Valley</t>
  </si>
  <si>
    <t>City of Riverside</t>
  </si>
  <si>
    <t>City of Sacramento</t>
  </si>
  <si>
    <t>City of San Bernardino</t>
  </si>
  <si>
    <t>City of San Diego</t>
  </si>
  <si>
    <t>City of Santa Ana</t>
  </si>
  <si>
    <t>City of Stockton</t>
  </si>
  <si>
    <t>County of Alameda</t>
  </si>
  <si>
    <t>County Of Fresno</t>
  </si>
  <si>
    <t>County of Marin</t>
  </si>
  <si>
    <t>County of Monterey</t>
  </si>
  <si>
    <t>County of Riverside, HHPWS</t>
  </si>
  <si>
    <t>County of San Diego</t>
  </si>
  <si>
    <t>County of Sonoma</t>
  </si>
  <si>
    <t>Kern County</t>
  </si>
  <si>
    <t>Placer County</t>
  </si>
  <si>
    <t>Sacramento County</t>
  </si>
  <si>
    <t>Santa Barbara County</t>
  </si>
  <si>
    <t>State of Colorado</t>
  </si>
  <si>
    <t>Adams County Colorado</t>
  </si>
  <si>
    <t>Arapahoe County</t>
  </si>
  <si>
    <t>Boulder County</t>
  </si>
  <si>
    <t>City and County of Denver</t>
  </si>
  <si>
    <t>City of Aurora</t>
  </si>
  <si>
    <t>City of Colorado Springs</t>
  </si>
  <si>
    <t>Douglas County</t>
  </si>
  <si>
    <t>Larimer County</t>
  </si>
  <si>
    <t>Weld County</t>
  </si>
  <si>
    <t>Connecticut Department of Housing</t>
  </si>
  <si>
    <t>Delaware State Housing Authority</t>
  </si>
  <si>
    <t>Government of the District of Columbia</t>
  </si>
  <si>
    <t>State of Florida</t>
  </si>
  <si>
    <t>Alachua County Board of County Commissioners</t>
  </si>
  <si>
    <t>Brevard County Board of County Commissioners</t>
  </si>
  <si>
    <t>Broward County, Florida</t>
  </si>
  <si>
    <t>City of Jacksonville</t>
  </si>
  <si>
    <t>City of Miami</t>
  </si>
  <si>
    <t>CITY OF ORLANDO</t>
  </si>
  <si>
    <t>City of St. Petersburg, Florida</t>
  </si>
  <si>
    <t>City of Tampa</t>
  </si>
  <si>
    <t>Clay County Board of County Commissioners</t>
  </si>
  <si>
    <t>Collier County</t>
  </si>
  <si>
    <t>County of Volusia, Florida</t>
  </si>
  <si>
    <t>Escambia County, FL</t>
  </si>
  <si>
    <t>Hialeah city</t>
  </si>
  <si>
    <t>Hillsborough County, Florida</t>
  </si>
  <si>
    <t>Lake County Board of County Commissioners</t>
  </si>
  <si>
    <t>Lee County</t>
  </si>
  <si>
    <t>Leon County</t>
  </si>
  <si>
    <t>Manatee County</t>
  </si>
  <si>
    <t>Marion County Board of County Commissioners</t>
  </si>
  <si>
    <t>Miami-Dade County</t>
  </si>
  <si>
    <t>Orange County Board of County Commissioners</t>
  </si>
  <si>
    <t>Osceola County</t>
  </si>
  <si>
    <t>Palm Beach County</t>
  </si>
  <si>
    <t>Pasco County Board of County Commissioners</t>
  </si>
  <si>
    <t>Pinellas County, Florida</t>
  </si>
  <si>
    <t>Polk County Board of County Commissioners</t>
  </si>
  <si>
    <t>Sarasota County Board of County Commissioners</t>
  </si>
  <si>
    <t>Seminole County</t>
  </si>
  <si>
    <t>St. Lucie County Board of County Commissioners</t>
  </si>
  <si>
    <t>State of Georgia</t>
  </si>
  <si>
    <t>Augusta, Georgia</t>
  </si>
  <si>
    <t>Chatham County, GA</t>
  </si>
  <si>
    <t>Cherokee County, GA</t>
  </si>
  <si>
    <t>City of Atlanta</t>
  </si>
  <si>
    <t>Clayton County BOC</t>
  </si>
  <si>
    <t>Cobb County Government</t>
  </si>
  <si>
    <t>Dekalb County Government</t>
  </si>
  <si>
    <t>Fulton County, Georgia</t>
  </si>
  <si>
    <t>Gwinnett County Board of Commissioners</t>
  </si>
  <si>
    <t>Hall County, Georgia</t>
  </si>
  <si>
    <t>HENRY COUNTY GOVERNMENT</t>
  </si>
  <si>
    <t>Department of Administration</t>
  </si>
  <si>
    <t>Governor David Y. Ige and the State of Hawaii</t>
  </si>
  <si>
    <t>City and County of Honolulu</t>
  </si>
  <si>
    <t>County of Hawaii</t>
  </si>
  <si>
    <t>State of Idaho</t>
  </si>
  <si>
    <t>City of Boise</t>
  </si>
  <si>
    <t>County of Ada</t>
  </si>
  <si>
    <t>Illinois Emergency Management Agency</t>
  </si>
  <si>
    <t>Champaign County Regional Planning Commission</t>
  </si>
  <si>
    <t>Cook County</t>
  </si>
  <si>
    <t>DuPage County</t>
  </si>
  <si>
    <t>Kane County</t>
  </si>
  <si>
    <t>Lake County</t>
  </si>
  <si>
    <t>Madison County Community Development</t>
  </si>
  <si>
    <t>McHenry County</t>
  </si>
  <si>
    <t>Will County</t>
  </si>
  <si>
    <t>Winnebago County</t>
  </si>
  <si>
    <t>State of Indiana</t>
  </si>
  <si>
    <t>City of Fort Wayne</t>
  </si>
  <si>
    <t>City of Indianapolis</t>
  </si>
  <si>
    <t>Hamilton County</t>
  </si>
  <si>
    <t>Lake County, Indiana</t>
  </si>
  <si>
    <t>St. Joseph County</t>
  </si>
  <si>
    <t>Iowa Finance Authority</t>
  </si>
  <si>
    <t>City of Des Moines</t>
  </si>
  <si>
    <t>Linn County, Iowa</t>
  </si>
  <si>
    <t>Polk County, Iowa</t>
  </si>
  <si>
    <t>State of Kansas - Office of the Governor</t>
  </si>
  <si>
    <t>Wichita city</t>
  </si>
  <si>
    <t>Commonwealth of Kentucky - Fin &amp; Adm Cabinet</t>
  </si>
  <si>
    <t>Louisville/Jefferson County Metro Government</t>
  </si>
  <si>
    <t>Gov Office of Homeland Security and Emergency Prep</t>
  </si>
  <si>
    <t>Caddo Parish Commission</t>
  </si>
  <si>
    <t>CALCASIEU PARISH POLICE JURY</t>
  </si>
  <si>
    <t>City of Baton Rouge</t>
  </si>
  <si>
    <t>City of New Orleans</t>
  </si>
  <si>
    <t>Jefferson Parish</t>
  </si>
  <si>
    <t>Lafayette City-Parish Consolidated Government</t>
  </si>
  <si>
    <t>St. Tammany Parish Government</t>
  </si>
  <si>
    <t>State of Maine</t>
  </si>
  <si>
    <t>Anne Arundel County</t>
  </si>
  <si>
    <t>Baltimore County, Maryland</t>
  </si>
  <si>
    <t>Frederick County, Maryland</t>
  </si>
  <si>
    <t>Harford County Government</t>
  </si>
  <si>
    <t>Howard County</t>
  </si>
  <si>
    <t>Mayor and City Council of Baltimore</t>
  </si>
  <si>
    <t>Montgomery County, Maryland</t>
  </si>
  <si>
    <t>Prince George's County Government</t>
  </si>
  <si>
    <t>Commonwealth of Massachusetts</t>
  </si>
  <si>
    <t>City of Boston</t>
  </si>
  <si>
    <t>State of Michigan Department of Treasury</t>
  </si>
  <si>
    <t>City of Detroit</t>
  </si>
  <si>
    <t>Genesee County Community Action Resource Dep.</t>
  </si>
  <si>
    <t>Wayne County Dept of Health, Veterans, and Communi</t>
  </si>
  <si>
    <t>Minnesota Housing Finance Agency</t>
  </si>
  <si>
    <t>City of Minneapolis</t>
  </si>
  <si>
    <t>City of Saint Paul</t>
  </si>
  <si>
    <t>Hennepin County</t>
  </si>
  <si>
    <t>Ramsey County</t>
  </si>
  <si>
    <t>State of Mississippi</t>
  </si>
  <si>
    <t>Harrison County</t>
  </si>
  <si>
    <t>Hinds County</t>
  </si>
  <si>
    <t>Missouri Department of Economic Development</t>
  </si>
  <si>
    <t>City of St. Louis</t>
  </si>
  <si>
    <t>Clay County, MO</t>
  </si>
  <si>
    <t>County of Greene</t>
  </si>
  <si>
    <t>Jackson County, Missouri</t>
  </si>
  <si>
    <t>Jefferson County, Missouri</t>
  </si>
  <si>
    <t>St. Louis County Missouri</t>
  </si>
  <si>
    <t>State of Montana</t>
  </si>
  <si>
    <t>City of Lincoln, Urban Development Dept.</t>
  </si>
  <si>
    <t>City of Omaha Planning Department</t>
  </si>
  <si>
    <t>Lancaster County</t>
  </si>
  <si>
    <t>State of Nevada</t>
  </si>
  <si>
    <t>City of Henderson</t>
  </si>
  <si>
    <t>City of Reno</t>
  </si>
  <si>
    <t>Clark County Nevada</t>
  </si>
  <si>
    <t>County of Washoe</t>
  </si>
  <si>
    <t>Las Vegas City</t>
  </si>
  <si>
    <t>State of New Hampshire Treasury</t>
  </si>
  <si>
    <t>Rockingham County</t>
  </si>
  <si>
    <t>State of New Jersey Depart of Community Affairs</t>
  </si>
  <si>
    <t>Atlantic County</t>
  </si>
  <si>
    <t>Camden County</t>
  </si>
  <si>
    <t>City of Jersey City</t>
  </si>
  <si>
    <t>County of Bergen</t>
  </si>
  <si>
    <t>County of Burlington</t>
  </si>
  <si>
    <t>County of Essex</t>
  </si>
  <si>
    <t>County of Monmouth</t>
  </si>
  <si>
    <t>County of Passaic</t>
  </si>
  <si>
    <t>County of Union</t>
  </si>
  <si>
    <t>Hudson County</t>
  </si>
  <si>
    <t>Mercer County</t>
  </si>
  <si>
    <t>Middlesex, County of (INC)</t>
  </si>
  <si>
    <t>Somerset County</t>
  </si>
  <si>
    <t>State of New Mexico</t>
  </si>
  <si>
    <t>Bernalillo County New Mexico</t>
  </si>
  <si>
    <t>City of Albuquerque</t>
  </si>
  <si>
    <t>Dona Ana County</t>
  </si>
  <si>
    <t>New York State</t>
  </si>
  <si>
    <t>City of Yonkers</t>
  </si>
  <si>
    <t>Monroe County</t>
  </si>
  <si>
    <t>Onondaga County</t>
  </si>
  <si>
    <t>Town of Hempstead</t>
  </si>
  <si>
    <t>Town of Islip</t>
  </si>
  <si>
    <t>Town of Oyster Bay</t>
  </si>
  <si>
    <t>State of North Carolina</t>
  </si>
  <si>
    <t>Cabarrus County</t>
  </si>
  <si>
    <t>City of Charlotte</t>
  </si>
  <si>
    <t>City of Durham</t>
  </si>
  <si>
    <t>City of Fayetteville - Fayetteville, NC</t>
  </si>
  <si>
    <t>City of Greensboro, NC</t>
  </si>
  <si>
    <t>City of Raleigh</t>
  </si>
  <si>
    <t>City of Winston-Salem</t>
  </si>
  <si>
    <t>County of Buncombe</t>
  </si>
  <si>
    <t>County of Cumberland</t>
  </si>
  <si>
    <t>Durham County Department of Social Services</t>
  </si>
  <si>
    <t>Forsyth County Government</t>
  </si>
  <si>
    <t>Gaston County Government</t>
  </si>
  <si>
    <t>Guilford County</t>
  </si>
  <si>
    <t>Johnston County</t>
  </si>
  <si>
    <t>Mecklenburg County</t>
  </si>
  <si>
    <t>New Hanover County</t>
  </si>
  <si>
    <t>Union County, NC</t>
  </si>
  <si>
    <t>Wake County</t>
  </si>
  <si>
    <t>State of North Dakota</t>
  </si>
  <si>
    <t>EXECUTIVE OFFICE OF STATE OF OHIO</t>
  </si>
  <si>
    <t>Butler County</t>
  </si>
  <si>
    <t>City of Cincinnati</t>
  </si>
  <si>
    <t>City of Columbus</t>
  </si>
  <si>
    <t>City of Toledo</t>
  </si>
  <si>
    <t>Clermont County</t>
  </si>
  <si>
    <t>Cuyahoga County, Ohio</t>
  </si>
  <si>
    <t>Delaware County</t>
  </si>
  <si>
    <t>Franklin County, Ohio</t>
  </si>
  <si>
    <t>Hamilton County, OH</t>
  </si>
  <si>
    <t>Lorain County</t>
  </si>
  <si>
    <t>Mahoning County</t>
  </si>
  <si>
    <t>Montgomery County Business Services-CED</t>
  </si>
  <si>
    <t>Warren County Ohio Board of Commissioners</t>
  </si>
  <si>
    <t>State of Oklahoma</t>
  </si>
  <si>
    <t>City of Oklahoma City</t>
  </si>
  <si>
    <t>City of Tulsa</t>
  </si>
  <si>
    <t>Cleveland County Commissioners</t>
  </si>
  <si>
    <t>Oklahoma County, Oklahoma</t>
  </si>
  <si>
    <t>Tulsa County</t>
  </si>
  <si>
    <t>Oregon Housing &amp; Community Service</t>
  </si>
  <si>
    <t>City of Portland, Oregon</t>
  </si>
  <si>
    <t>Clackamas County</t>
  </si>
  <si>
    <t>Lane County, Oregon</t>
  </si>
  <si>
    <t>Marion County</t>
  </si>
  <si>
    <t>Multnomah County</t>
  </si>
  <si>
    <t>Washington, County of</t>
  </si>
  <si>
    <t>COMMONWEALTH OF PENNSLYVANIA</t>
  </si>
  <si>
    <t>Allegheny County</t>
  </si>
  <si>
    <t>City of Philadelphia</t>
  </si>
  <si>
    <t>City of Pittsburgh</t>
  </si>
  <si>
    <t>County of Berks</t>
  </si>
  <si>
    <t>County of Chester, PA</t>
  </si>
  <si>
    <t>County of Delaware</t>
  </si>
  <si>
    <t>County of Lehigh</t>
  </si>
  <si>
    <t>County of Montgomery</t>
  </si>
  <si>
    <t>County of Washington</t>
  </si>
  <si>
    <t>County of York, PA</t>
  </si>
  <si>
    <t>Erie County</t>
  </si>
  <si>
    <t>LACKAWANNA COUNTY</t>
  </si>
  <si>
    <t>Lancaster County, Pennsylvania</t>
  </si>
  <si>
    <t>Luzerne County</t>
  </si>
  <si>
    <t>Northampton DCED</t>
  </si>
  <si>
    <t>Office of Controller County of Bucks</t>
  </si>
  <si>
    <t>Westmoreland County</t>
  </si>
  <si>
    <t>SC State Housing Finance &amp; Development Authority</t>
  </si>
  <si>
    <t>Anderson County</t>
  </si>
  <si>
    <t>Berkeley County</t>
  </si>
  <si>
    <t>Charleston County Government</t>
  </si>
  <si>
    <t>Greenville County, South Carolina</t>
  </si>
  <si>
    <t>Horry County Government</t>
  </si>
  <si>
    <t>Spartanburg County</t>
  </si>
  <si>
    <t>South Dakota Housing Development Authority</t>
  </si>
  <si>
    <t>City of Memphis</t>
  </si>
  <si>
    <t>Knox County</t>
  </si>
  <si>
    <t>Nashville-Davidson metropolitan government</t>
  </si>
  <si>
    <t>Rutherford, County of</t>
  </si>
  <si>
    <t>Shelby County, Tennesseee</t>
  </si>
  <si>
    <t>Texas Department of Housing and Community Affairs</t>
  </si>
  <si>
    <t>Bell County</t>
  </si>
  <si>
    <t>Bexar County Economic and Community Development</t>
  </si>
  <si>
    <t>Brazoria County</t>
  </si>
  <si>
    <t>Cameron County, Texas</t>
  </si>
  <si>
    <t>City of Arlington</t>
  </si>
  <si>
    <t>City of Austin</t>
  </si>
  <si>
    <t>City of Corpus Christi Neighborhood Services Dept</t>
  </si>
  <si>
    <t>City of Dallas</t>
  </si>
  <si>
    <t>City of El Paso</t>
  </si>
  <si>
    <t>City of Fort Worth</t>
  </si>
  <si>
    <t>City of Garland</t>
  </si>
  <si>
    <t>City of Houston</t>
  </si>
  <si>
    <t>City of Irving</t>
  </si>
  <si>
    <t>City of Laredo</t>
  </si>
  <si>
    <t>City of Lubbock</t>
  </si>
  <si>
    <t>City of Plano</t>
  </si>
  <si>
    <t>City of San Antonio</t>
  </si>
  <si>
    <t>County of El Paso, TX</t>
  </si>
  <si>
    <t>County of Jefferson, Texas</t>
  </si>
  <si>
    <t>Dallas County</t>
  </si>
  <si>
    <t>Denton County</t>
  </si>
  <si>
    <t>Fort Bend County</t>
  </si>
  <si>
    <t>Galveston County</t>
  </si>
  <si>
    <t>Harris County</t>
  </si>
  <si>
    <t>McLennan County</t>
  </si>
  <si>
    <t>Nueces County</t>
  </si>
  <si>
    <t>Smith County</t>
  </si>
  <si>
    <t>Tarrant County</t>
  </si>
  <si>
    <t>Travis County</t>
  </si>
  <si>
    <t>Webb County</t>
  </si>
  <si>
    <t>GOVERNMENT OF THE VIRGIN ISLANDS</t>
  </si>
  <si>
    <t>State of Utah</t>
  </si>
  <si>
    <t>Davis County</t>
  </si>
  <si>
    <t>Salt Lake City Corporation</t>
  </si>
  <si>
    <t>Salt Lake County</t>
  </si>
  <si>
    <t>Utah County</t>
  </si>
  <si>
    <t>Administration Vermont Agency of</t>
  </si>
  <si>
    <t>Virginia Dept of Housing &amp; Community Development</t>
  </si>
  <si>
    <t>Chesterfield County, Virginia</t>
  </si>
  <si>
    <t>County of Fairfax</t>
  </si>
  <si>
    <t>Washington State Department of Commerce</t>
  </si>
  <si>
    <t>City of Seattle</t>
  </si>
  <si>
    <t>City Of Spokane</t>
  </si>
  <si>
    <t>City of Tacoma</t>
  </si>
  <si>
    <t>Clark County Community Services, Washington</t>
  </si>
  <si>
    <t>King County</t>
  </si>
  <si>
    <t>Kitsap County</t>
  </si>
  <si>
    <t>PIERCE, COUNTY OF</t>
  </si>
  <si>
    <t>Snohomish County</t>
  </si>
  <si>
    <t>Spokane County</t>
  </si>
  <si>
    <t>Thurston County</t>
  </si>
  <si>
    <t>Yakima County Department of Human Services</t>
  </si>
  <si>
    <t>State of West Virginia</t>
  </si>
  <si>
    <t>Wisconsin Department of Administration</t>
  </si>
  <si>
    <t>Brown County</t>
  </si>
  <si>
    <t>City of Madison</t>
  </si>
  <si>
    <t>City of Milwaukee, Wisconsin</t>
  </si>
  <si>
    <t>County of Dane</t>
  </si>
  <si>
    <t>Waukesha County</t>
  </si>
  <si>
    <t>Department of Family Services</t>
  </si>
  <si>
    <r>
      <rPr>
        <vertAlign val="superscript"/>
        <sz val="10"/>
        <rFont val="Calibri"/>
        <family val="2"/>
        <scheme val="minor"/>
      </rPr>
      <t>2</t>
    </r>
    <r>
      <rPr>
        <sz val="10"/>
        <rFont val="Calibri"/>
        <family val="2"/>
        <scheme val="minor"/>
      </rPr>
      <t>The cumulative number of unique households that submitted a complete application, as reasonably determined by the Recipient, for ERA2 Rental Assistance Project assistance as of the end of the reporting period. The phrase “unique households” means that each household applying for assistance should only be counted once, including where applicants applied multiple times. The Recipient must report the cumulative number of unique households for whom the ERA2 Recipient received a completed application as of the end of the reporting period. The Recipient must also report the cumulative number broken out by the race, ethnicity, and gender of the primary applicant for assistance.</t>
    </r>
  </si>
  <si>
    <r>
      <rPr>
        <vertAlign val="superscript"/>
        <sz val="10"/>
        <color theme="1"/>
        <rFont val="Calibri"/>
        <family val="2"/>
        <scheme val="minor"/>
      </rPr>
      <t>3</t>
    </r>
    <r>
      <rPr>
        <sz val="10"/>
        <color theme="1"/>
        <rFont val="Calibri"/>
        <family val="2"/>
        <scheme val="minor"/>
      </rPr>
      <t>The number of unique participant households whose rent, rental arrears, utility/home energy payments, utility/home energy arrears, or other expenses related to housing were fully or partially paid for the "first time" under the subject ERA2 Rental Assistance Project during the most recent reporting period (January 1, 2023 – March 31, 2023).</t>
    </r>
  </si>
  <si>
    <r>
      <rPr>
        <vertAlign val="superscript"/>
        <sz val="10"/>
        <color theme="1"/>
        <rFont val="Calibri"/>
        <family val="2"/>
        <scheme val="minor"/>
      </rPr>
      <t>4</t>
    </r>
    <r>
      <rPr>
        <sz val="10"/>
        <color theme="1"/>
        <rFont val="Calibri"/>
        <family val="2"/>
        <scheme val="minor"/>
      </rPr>
      <t>The cumulative number of unique participant households that received any rental assistance of any dollar amount under the subject ERA2 Rental Assistance Project as of the end of the reporting period.</t>
    </r>
  </si>
  <si>
    <r>
      <rPr>
        <vertAlign val="superscript"/>
        <sz val="10"/>
        <color theme="1"/>
        <rFont val="Calibri"/>
        <family val="2"/>
        <scheme val="minor"/>
      </rPr>
      <t>5</t>
    </r>
    <r>
      <rPr>
        <sz val="10"/>
        <color theme="1"/>
        <rFont val="Calibri"/>
        <family val="2"/>
        <scheme val="minor"/>
      </rPr>
      <t>The cumulative number of unique participant households that were paid (or whose landlord was paid) at least one rent payment of any dollar amount under the subject ERA2 Rental Assistance Project as of the end of the reporting period.</t>
    </r>
  </si>
  <si>
    <r>
      <rPr>
        <vertAlign val="superscript"/>
        <sz val="10"/>
        <color theme="1"/>
        <rFont val="Calibri"/>
        <family val="2"/>
        <scheme val="minor"/>
      </rPr>
      <t>6</t>
    </r>
    <r>
      <rPr>
        <sz val="10"/>
        <color theme="1"/>
        <rFont val="Calibri"/>
        <family val="2"/>
        <scheme val="minor"/>
      </rPr>
      <t>The cumulative number of unique participant households that were paid (or whose utility/home energy provider was paid) a payment of any dollar amount for any portion of at least one utility or home energy bill under the subject ERA2 Rental Assistance Project as of the end of the reporting period.</t>
    </r>
  </si>
  <si>
    <r>
      <rPr>
        <vertAlign val="superscript"/>
        <sz val="10"/>
        <color theme="1"/>
        <rFont val="Calibri"/>
        <family val="2"/>
        <scheme val="minor"/>
      </rPr>
      <t>7</t>
    </r>
    <r>
      <rPr>
        <sz val="10"/>
        <color theme="1"/>
        <rFont val="Calibri"/>
        <family val="2"/>
        <scheme val="minor"/>
      </rPr>
      <t xml:space="preserve">The cumulative number of unique participant households that were paid (or whose landlords were paid) a payment of any dollar amount for rental arrears under the subject ERA2 Rental Assistance Project as of the end of the reporting period. </t>
    </r>
  </si>
  <si>
    <r>
      <rPr>
        <vertAlign val="superscript"/>
        <sz val="10"/>
        <rFont val="Calibri"/>
        <family val="2"/>
        <scheme val="minor"/>
      </rPr>
      <t>8</t>
    </r>
    <r>
      <rPr>
        <sz val="10"/>
        <rFont val="Calibri"/>
        <family val="2"/>
        <scheme val="minor"/>
      </rPr>
      <t xml:space="preserve">The cumulative number of unique participant households that were paid (or whose utility/energy provider was paid) a payment of any dollar amount for utility/home energy arrears under the subject ERA2 Rental Assistance Project as of the end of the reporting period. </t>
    </r>
  </si>
  <si>
    <r>
      <rPr>
        <vertAlign val="superscript"/>
        <sz val="10"/>
        <color theme="1"/>
        <rFont val="Calibri"/>
        <family val="2"/>
        <scheme val="minor"/>
      </rPr>
      <t>9</t>
    </r>
    <r>
      <rPr>
        <sz val="10"/>
        <color theme="1"/>
        <rFont val="Calibri"/>
        <family val="2"/>
        <scheme val="minor"/>
      </rPr>
      <t xml:space="preserve">The cumulative number of unique participant households that were paid any dollar amount for other approved housing expenses (including eviction prevention/diversion) under the subject ERA2 Rental Assistance Project as of the end of the reporting period (excluding rent, rental arrears, utility or home energy costs and home energy costs arrears). </t>
    </r>
  </si>
  <si>
    <r>
      <rPr>
        <vertAlign val="superscript"/>
        <sz val="10"/>
        <color theme="1"/>
        <rFont val="Calibri"/>
        <family val="2"/>
        <scheme val="minor"/>
      </rPr>
      <t>10</t>
    </r>
    <r>
      <rPr>
        <sz val="10"/>
        <color theme="1"/>
        <rFont val="Calibri"/>
        <family val="2"/>
        <scheme val="minor"/>
      </rPr>
      <t xml:space="preserve">The cumulative number of unique participant households that were paid any dollar amount for other approved expenses under the subject ERA2 Rental Assistance Project as of the end of the reporting period (excluding rent, rental arrears, utility or home energy costs and home energy costs arrears). </t>
    </r>
  </si>
  <si>
    <t xml:space="preserve">11Total amount of assistance allocated to the grantee by US Department of Treasury under the ERA2 program, including high-need allocation. ERA2 allocations for local governments that have been up-streamed to their county or state are included as part of the parent entity's allocation. Additionally, these allocation amounts have been adjusted for any funds gained or lost through reallocation. </t>
  </si>
  <si>
    <r>
      <rPr>
        <vertAlign val="superscript"/>
        <sz val="10"/>
        <color theme="1"/>
        <rFont val="Calibri"/>
        <family val="2"/>
        <scheme val="minor"/>
      </rPr>
      <t>12</t>
    </r>
    <r>
      <rPr>
        <sz val="10"/>
        <color theme="1"/>
        <rFont val="Calibri"/>
        <family val="2"/>
        <scheme val="minor"/>
      </rPr>
      <t xml:space="preserve"> The table provides information on uses of ERA2 award funds over the period April 1, 2021 through March 31, 2023, as submitted by ERA2 Recipients on their ERA2 Q1 2023 compliance report as of June 15, 2023.</t>
    </r>
  </si>
  <si>
    <r>
      <t>Total Expenditures Q2 2021 - Q1 2023
$ Millions</t>
    </r>
    <r>
      <rPr>
        <b/>
        <vertAlign val="superscript"/>
        <sz val="11"/>
        <color theme="0"/>
        <rFont val="Calibri"/>
        <family val="2"/>
        <scheme val="minor"/>
      </rPr>
      <t>5</t>
    </r>
  </si>
  <si>
    <r>
      <t>Total Obligations Q2 2021 - Q1 2023
$ Millions</t>
    </r>
    <r>
      <rPr>
        <b/>
        <vertAlign val="superscript"/>
        <sz val="11"/>
        <color theme="0"/>
        <rFont val="Calibri"/>
        <family val="2"/>
        <scheme val="minor"/>
      </rPr>
      <t>6</t>
    </r>
  </si>
  <si>
    <r>
      <t>Total Expenditures Through Q1 2023
$ Millions</t>
    </r>
    <r>
      <rPr>
        <b/>
        <vertAlign val="superscript"/>
        <sz val="11"/>
        <color theme="0"/>
        <rFont val="Calibri"/>
        <family val="2"/>
        <scheme val="minor"/>
      </rPr>
      <t>7</t>
    </r>
  </si>
  <si>
    <r>
      <t>Total Obligations Through Q1 2023 $ Millions</t>
    </r>
    <r>
      <rPr>
        <b/>
        <vertAlign val="superscript"/>
        <sz val="11"/>
        <color theme="0"/>
        <rFont val="Calibri"/>
        <family val="2"/>
        <scheme val="minor"/>
      </rPr>
      <t>8</t>
    </r>
  </si>
  <si>
    <r>
      <t>Total Expenditures Through Q1 2023
$ Millions</t>
    </r>
    <r>
      <rPr>
        <b/>
        <vertAlign val="superscript"/>
        <sz val="11"/>
        <color theme="0"/>
        <rFont val="Calibri"/>
        <family val="2"/>
        <scheme val="minor"/>
      </rPr>
      <t>9</t>
    </r>
  </si>
  <si>
    <r>
      <t>Total Obligations Through Q1 2023 $ Millions</t>
    </r>
    <r>
      <rPr>
        <b/>
        <vertAlign val="superscript"/>
        <sz val="11"/>
        <color theme="0"/>
        <rFont val="Calibri"/>
        <family val="2"/>
        <scheme val="minor"/>
      </rPr>
      <t>10</t>
    </r>
  </si>
  <si>
    <r>
      <t>Alaska Housing Finance Corporation</t>
    </r>
    <r>
      <rPr>
        <vertAlign val="superscript"/>
        <sz val="11"/>
        <color theme="1"/>
        <rFont val="Calibri"/>
        <family val="2"/>
        <scheme val="minor"/>
      </rPr>
      <t>13</t>
    </r>
  </si>
  <si>
    <r>
      <rPr>
        <vertAlign val="superscript"/>
        <sz val="10"/>
        <rFont val="Calibri"/>
        <family val="2"/>
        <scheme val="minor"/>
      </rPr>
      <t>2</t>
    </r>
    <r>
      <rPr>
        <sz val="10"/>
        <rFont val="Calibri"/>
        <family val="2"/>
        <scheme val="minor"/>
      </rPr>
      <t>The cumulative total dollar amount of ERA2 award funds Recipients (and subrecipients and contractors, as applicable) expended (paid) under the subject ERA2 Rental Assistance Project to or for participant households including payments for rent, rental arrears, utility/home energy costs, utility/home energy arrears, and other housing services and eligible expenses. This does not include funds expended for Housing Stability Services.</t>
    </r>
  </si>
  <si>
    <r>
      <rPr>
        <vertAlign val="superscript"/>
        <sz val="10"/>
        <rFont val="Calibri"/>
        <family val="2"/>
        <scheme val="minor"/>
      </rPr>
      <t>3</t>
    </r>
    <r>
      <rPr>
        <sz val="10"/>
        <rFont val="Calibri"/>
        <family val="2"/>
        <scheme val="minor"/>
      </rPr>
      <t xml:space="preserve">The cumulative total dollar amount of ERA2 award funds Recipients (and subrecipients and contractors, as applicable) paid (expended) under the subject ERA2 Rental Assistance Project for housing stability services (including eviction prevention/diversion) as of the end of the reporting period. </t>
    </r>
  </si>
  <si>
    <r>
      <rPr>
        <vertAlign val="superscript"/>
        <sz val="10"/>
        <rFont val="Calibri"/>
        <family val="2"/>
        <scheme val="minor"/>
      </rPr>
      <t>4</t>
    </r>
    <r>
      <rPr>
        <sz val="10"/>
        <rFont val="Calibri"/>
        <family val="2"/>
        <scheme val="minor"/>
      </rPr>
      <t>The cumulative total dollar amount of ERA2 award funds Recipients (and subrecipients and contractors, as appliable) expended for ERA2 Rental Assistance Project administrative expenses as of the end of the reporting period. This does not include amounts expended (paid) for housing stability services.</t>
    </r>
  </si>
  <si>
    <r>
      <rPr>
        <vertAlign val="superscript"/>
        <sz val="10"/>
        <rFont val="Calibri"/>
        <family val="2"/>
        <scheme val="minor"/>
      </rPr>
      <t>5</t>
    </r>
    <r>
      <rPr>
        <sz val="10"/>
        <rFont val="Calibri"/>
        <family val="2"/>
        <scheme val="minor"/>
      </rPr>
      <t>Q2 2021 - Q1 2023 expenditures are the total dollar amount of funds obligated by the Recipient under the subject ERA2 Rental Assistance Project as of the end of the reporting period.</t>
    </r>
  </si>
  <si>
    <r>
      <t>6</t>
    </r>
    <r>
      <rPr>
        <sz val="10"/>
        <rFont val="Calibri"/>
        <family val="2"/>
        <scheme val="minor"/>
      </rPr>
      <t>Q2 2021 - Q1 2023 obligations are the total dollar amount of ERA2 award funds expended under the subject ERA2 Rental Assistance Project as of the end of the reporting period.</t>
    </r>
  </si>
  <si>
    <t>7Q2 2021 - Q1 2023 expenditures are the total dollar amount of funds obligated by the Recipient under the subject ERA2 Affordable Rental Housing Project as of the end of the reporting period.</t>
  </si>
  <si>
    <r>
      <t>8</t>
    </r>
    <r>
      <rPr>
        <sz val="10"/>
        <rFont val="Calibri"/>
        <family val="2"/>
        <scheme val="minor"/>
      </rPr>
      <t>Q2 2021 - Q1 2023 obligations are the total dollar amount of ERA2 award funds expended under the subject ERA2 Affordable Rental Housing Project as of the end of the reporting period.</t>
    </r>
  </si>
  <si>
    <r>
      <rPr>
        <vertAlign val="superscript"/>
        <sz val="10"/>
        <rFont val="Calibri"/>
        <family val="2"/>
        <scheme val="minor"/>
      </rPr>
      <t>9</t>
    </r>
    <r>
      <rPr>
        <sz val="10"/>
        <rFont val="Calibri"/>
        <family val="2"/>
        <scheme val="minor"/>
      </rPr>
      <t>Q2 2021 - Q1 2023 expenditures are the total dollar amount of funds obligated by the Recipient under the subject ERA2 Eviction Prevention Project as of the end of the reporting period.</t>
    </r>
  </si>
  <si>
    <r>
      <t>10</t>
    </r>
    <r>
      <rPr>
        <sz val="10"/>
        <rFont val="Calibri"/>
        <family val="2"/>
        <scheme val="minor"/>
      </rPr>
      <t>Q2 2021 - Q1 2023 obligations are the total dollar amount of ERA2 award funds expended under the subject ERA2 Eviction Prevention Project as of the end of the reporting period.</t>
    </r>
  </si>
  <si>
    <t xml:space="preserve">11Total amount of assistance allocated to the ERA2 Recipient by US Department of Treasury under the ERA2 program, including high-need allocation. ERA2 allocations for local governments that have been up-streamed to their county or state are included as part of the parent entity's allocation. Additionally, these allocation amounts have been adjusted for any funds gained or lost through reallocation. </t>
  </si>
  <si>
    <r>
      <rPr>
        <vertAlign val="superscript"/>
        <sz val="10"/>
        <rFont val="Calibri"/>
        <family val="2"/>
        <scheme val="minor"/>
      </rPr>
      <t>13</t>
    </r>
    <r>
      <rPr>
        <sz val="10"/>
        <rFont val="Calibri"/>
        <family val="2"/>
        <scheme val="minor"/>
      </rPr>
      <t xml:space="preserve">Due to a technical error on the Alaska Housing Finance Corporation's Q1 2023 compliance report, the cumulative amounts obligated and expended shown here are based on amounts the grantee reported on the financial reporting section of its Q1 2023 compliance report only. </t>
    </r>
  </si>
  <si>
    <t>August 25,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</si>
</sst>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quot;$&quot;#,##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0"/>
      <color theme="1"/>
      <name val="Calibri"/>
      <family val="2"/>
      <scheme val="minor"/>
    </font>
    <font>
      <vertAlign val="superscript"/>
      <sz val="10"/>
      <color theme="1"/>
      <name val="Calibri"/>
      <family val="2"/>
      <scheme val="minor"/>
    </font>
    <font>
      <b/>
      <i/>
      <sz val="11"/>
      <color theme="0"/>
      <name val="Calibri"/>
      <family val="2"/>
      <scheme val="minor"/>
    </font>
    <font>
      <b/>
      <vertAlign val="superscript"/>
      <sz val="11"/>
      <color theme="1"/>
      <name val="Calibri"/>
      <family val="2"/>
      <scheme val="minor"/>
    </font>
    <font>
      <sz val="11"/>
      <color rgb="FF9C6500"/>
      <name val="Calibri"/>
      <family val="2"/>
      <scheme val="minor"/>
    </font>
    <font>
      <sz val="10"/>
      <name val="Calibri"/>
      <family val="2"/>
      <scheme val="minor"/>
    </font>
    <font>
      <vertAlign val="superscript"/>
      <sz val="10"/>
      <name val="Calibri"/>
      <family val="2"/>
      <scheme val="minor"/>
    </font>
    <font>
      <b/>
      <sz val="14"/>
      <color rgb="FF000000"/>
      <name val="Times New Roman"/>
      <family val="1"/>
    </font>
    <font>
      <vertAlign val="superscript"/>
      <sz val="11"/>
      <color theme="1"/>
      <name val="Calibri"/>
      <family val="2"/>
      <scheme val="minor"/>
    </font>
    <font>
      <b/>
      <sz val="11"/>
      <color rgb="FFFFFFFF"/>
      <name val="Calibri"/>
      <family val="2"/>
      <scheme val="minor"/>
    </font>
    <font>
      <vertAlign val="superscript"/>
      <sz val="11"/>
      <color rgb="FFFFFFFF"/>
      <name val="Calibri"/>
      <family val="2"/>
      <scheme val="minor"/>
    </font>
    <font>
      <sz val="12"/>
      <color rgb="FF000000"/>
      <name val="Times New Roman"/>
      <family val="1"/>
    </font>
    <font>
      <sz val="12"/>
      <color theme="1"/>
      <name val="Times New Roman"/>
      <family val="1"/>
    </font>
    <font>
      <sz val="14"/>
      <color theme="1"/>
      <name val="Calibri"/>
      <family val="2"/>
      <scheme val="minor"/>
    </font>
    <font>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right/>
      <top style="thin">
        <color theme="4" tint="-0.249977111117893"/>
      </top>
      <bottom style="medium">
        <color theme="4" tint="-0.249977111117893"/>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s>
  <cellStyleXfs count="5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3"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0" borderId="0"/>
    <xf numFmtId="0" fontId="1" fillId="0" borderId="0"/>
  </cellStyleXfs>
  <cellXfs count="135">
    <xf numFmtId="0" fontId="0" fillId="0" borderId="0" xfId="0"/>
    <xf numFmtId="164" fontId="0" fillId="0" borderId="0" xfId="0" applyNumberFormat="1"/>
    <xf numFmtId="164" fontId="0" fillId="0" borderId="0" xfId="1" applyNumberFormat="1" applyFont="1"/>
    <xf numFmtId="0" fontId="19" fillId="0" borderId="0" xfId="0" applyFont="1"/>
    <xf numFmtId="164" fontId="13" fillId="34" borderId="10" xfId="1" applyNumberFormat="1" applyFont="1" applyFill="1" applyBorder="1"/>
    <xf numFmtId="165" fontId="16" fillId="0" borderId="0" xfId="0" applyNumberFormat="1" applyFont="1"/>
    <xf numFmtId="9" fontId="0" fillId="0" borderId="0" xfId="43" applyFont="1"/>
    <xf numFmtId="0" fontId="13" fillId="34" borderId="10" xfId="0" applyFont="1" applyFill="1" applyBorder="1" applyAlignment="1">
      <alignment horizontal="left" wrapText="1"/>
    </xf>
    <xf numFmtId="165" fontId="13" fillId="34" borderId="10" xfId="1" applyNumberFormat="1" applyFont="1" applyFill="1" applyBorder="1"/>
    <xf numFmtId="1" fontId="16" fillId="0" borderId="0" xfId="0" applyNumberFormat="1" applyFont="1"/>
    <xf numFmtId="164" fontId="13" fillId="34" borderId="10" xfId="1" applyNumberFormat="1" applyFont="1" applyFill="1" applyBorder="1" applyAlignment="1">
      <alignment horizontal="right"/>
    </xf>
    <xf numFmtId="0" fontId="16" fillId="0" borderId="0" xfId="0" applyFont="1" applyAlignment="1">
      <alignment horizontal="left"/>
    </xf>
    <xf numFmtId="164" fontId="16" fillId="0" borderId="0" xfId="1" applyNumberFormat="1" applyFont="1"/>
    <xf numFmtId="164" fontId="16" fillId="0" borderId="0" xfId="1" applyNumberFormat="1" applyFont="1" applyAlignment="1">
      <alignment horizontal="right"/>
    </xf>
    <xf numFmtId="0" fontId="16" fillId="0" borderId="0" xfId="0" applyFont="1" applyAlignment="1">
      <alignment horizontal="left" indent="1"/>
    </xf>
    <xf numFmtId="0" fontId="0" fillId="0" borderId="0" xfId="0" applyAlignment="1">
      <alignment horizontal="left" indent="2"/>
    </xf>
    <xf numFmtId="164" fontId="0" fillId="0" borderId="0" xfId="1" applyNumberFormat="1" applyFont="1" applyAlignment="1">
      <alignment horizontal="right"/>
    </xf>
    <xf numFmtId="165" fontId="0" fillId="0" borderId="0" xfId="0" applyNumberFormat="1"/>
    <xf numFmtId="165" fontId="13" fillId="34" borderId="0" xfId="1" applyNumberFormat="1" applyFont="1" applyFill="1"/>
    <xf numFmtId="0" fontId="16" fillId="35" borderId="0" xfId="0" applyFont="1" applyFill="1" applyAlignment="1">
      <alignment horizontal="left"/>
    </xf>
    <xf numFmtId="164" fontId="16" fillId="35" borderId="0" xfId="0" applyNumberFormat="1" applyFont="1" applyFill="1"/>
    <xf numFmtId="164" fontId="16" fillId="0" borderId="0" xfId="0" applyNumberFormat="1" applyFont="1"/>
    <xf numFmtId="0" fontId="16" fillId="0" borderId="11" xfId="0" applyFont="1" applyBorder="1" applyAlignment="1">
      <alignment horizontal="left"/>
    </xf>
    <xf numFmtId="164" fontId="16" fillId="0" borderId="11" xfId="0" applyNumberFormat="1" applyFont="1" applyBorder="1"/>
    <xf numFmtId="166" fontId="16" fillId="0" borderId="0" xfId="0" applyNumberFormat="1" applyFont="1"/>
    <xf numFmtId="0" fontId="0" fillId="0" borderId="0" xfId="0" applyAlignment="1">
      <alignment wrapText="1"/>
    </xf>
    <xf numFmtId="14" fontId="16" fillId="0" borderId="0" xfId="0" applyNumberFormat="1" applyFont="1"/>
    <xf numFmtId="164" fontId="16" fillId="0" borderId="0" xfId="0" applyNumberFormat="1" applyFont="1" applyAlignment="1">
      <alignment horizontal="right"/>
    </xf>
    <xf numFmtId="166" fontId="16" fillId="0" borderId="0" xfId="44" applyNumberFormat="1" applyFont="1" applyAlignment="1">
      <alignment horizontal="right"/>
    </xf>
    <xf numFmtId="14" fontId="16" fillId="36" borderId="0" xfId="0" applyNumberFormat="1" applyFont="1" applyFill="1"/>
    <xf numFmtId="0" fontId="16" fillId="36" borderId="0" xfId="0" applyFont="1" applyFill="1"/>
    <xf numFmtId="166" fontId="16" fillId="36" borderId="0" xfId="44" applyNumberFormat="1" applyFont="1" applyFill="1"/>
    <xf numFmtId="166" fontId="0" fillId="0" borderId="0" xfId="44" applyNumberFormat="1" applyFont="1"/>
    <xf numFmtId="0" fontId="0" fillId="37" borderId="0" xfId="0" applyFill="1"/>
    <xf numFmtId="164" fontId="0" fillId="37" borderId="0" xfId="1" applyNumberFormat="1" applyFont="1" applyFill="1"/>
    <xf numFmtId="0" fontId="0" fillId="36" borderId="0" xfId="0" applyFill="1"/>
    <xf numFmtId="0" fontId="16" fillId="36" borderId="0" xfId="0" applyFont="1" applyFill="1" applyAlignment="1">
      <alignment wrapText="1"/>
    </xf>
    <xf numFmtId="0" fontId="0" fillId="0" borderId="20" xfId="0" applyBorder="1" applyAlignment="1">
      <alignment wrapText="1"/>
    </xf>
    <xf numFmtId="9" fontId="0" fillId="0" borderId="20" xfId="43" applyFont="1" applyBorder="1"/>
    <xf numFmtId="9" fontId="16" fillId="0" borderId="0" xfId="43" applyFont="1"/>
    <xf numFmtId="9" fontId="16" fillId="0" borderId="0" xfId="43" applyFont="1" applyAlignment="1">
      <alignment horizontal="right"/>
    </xf>
    <xf numFmtId="9" fontId="0" fillId="0" borderId="0" xfId="43" applyFont="1" applyAlignment="1">
      <alignment wrapText="1"/>
    </xf>
    <xf numFmtId="9" fontId="16" fillId="36" borderId="0" xfId="43" applyFont="1" applyFill="1" applyAlignment="1">
      <alignment wrapText="1"/>
    </xf>
    <xf numFmtId="9" fontId="16" fillId="36" borderId="0" xfId="43" applyFont="1" applyFill="1"/>
    <xf numFmtId="9" fontId="0" fillId="0" borderId="20" xfId="43" applyFont="1" applyBorder="1" applyAlignment="1">
      <alignment wrapText="1"/>
    </xf>
    <xf numFmtId="0" fontId="13" fillId="34" borderId="0" xfId="0" applyFont="1" applyFill="1" applyAlignment="1">
      <alignment horizontal="left" wrapText="1"/>
    </xf>
    <xf numFmtId="9" fontId="13" fillId="34" borderId="0" xfId="43" applyFont="1" applyFill="1"/>
    <xf numFmtId="0" fontId="16" fillId="0" borderId="0" xfId="0" applyFont="1"/>
    <xf numFmtId="0" fontId="16" fillId="0" borderId="19" xfId="0" applyFont="1" applyBorder="1" applyAlignment="1">
      <alignment horizontal="left"/>
    </xf>
    <xf numFmtId="164" fontId="16" fillId="36" borderId="0" xfId="44" applyNumberFormat="1" applyFont="1" applyFill="1"/>
    <xf numFmtId="0" fontId="0" fillId="36" borderId="20" xfId="0" applyFill="1" applyBorder="1"/>
    <xf numFmtId="166" fontId="16" fillId="0" borderId="0" xfId="44" applyNumberFormat="1" applyFont="1"/>
    <xf numFmtId="1" fontId="16" fillId="0" borderId="0" xfId="44" applyNumberFormat="1" applyFont="1" applyAlignment="1">
      <alignment horizontal="right"/>
    </xf>
    <xf numFmtId="1" fontId="0" fillId="0" borderId="0" xfId="44" applyNumberFormat="1" applyFont="1"/>
    <xf numFmtId="1" fontId="0" fillId="0" borderId="0" xfId="0" applyNumberFormat="1"/>
    <xf numFmtId="1" fontId="16" fillId="36" borderId="0" xfId="44" applyNumberFormat="1" applyFont="1" applyFill="1"/>
    <xf numFmtId="1" fontId="16" fillId="36" borderId="0" xfId="0" applyNumberFormat="1" applyFont="1" applyFill="1"/>
    <xf numFmtId="1" fontId="0" fillId="36" borderId="0" xfId="0" applyNumberFormat="1" applyFill="1"/>
    <xf numFmtId="1" fontId="0" fillId="36" borderId="20" xfId="0" applyNumberFormat="1" applyFill="1" applyBorder="1"/>
    <xf numFmtId="166" fontId="0" fillId="0" borderId="0" xfId="0" applyNumberFormat="1"/>
    <xf numFmtId="166" fontId="16" fillId="36" borderId="0" xfId="0" applyNumberFormat="1" applyFont="1" applyFill="1"/>
    <xf numFmtId="166" fontId="0" fillId="36" borderId="0" xfId="0" applyNumberFormat="1" applyFill="1"/>
    <xf numFmtId="166" fontId="0" fillId="36" borderId="20" xfId="0" applyNumberFormat="1" applyFill="1" applyBorder="1"/>
    <xf numFmtId="9" fontId="0" fillId="36" borderId="0" xfId="43" applyFont="1" applyFill="1"/>
    <xf numFmtId="9" fontId="0" fillId="36" borderId="20" xfId="43" applyFont="1" applyFill="1" applyBorder="1"/>
    <xf numFmtId="164" fontId="0" fillId="37" borderId="21" xfId="1" applyNumberFormat="1" applyFont="1" applyFill="1" applyBorder="1"/>
    <xf numFmtId="166" fontId="0" fillId="37" borderId="21" xfId="44" applyNumberFormat="1" applyFont="1" applyFill="1" applyBorder="1"/>
    <xf numFmtId="1" fontId="0" fillId="37" borderId="21" xfId="44" applyNumberFormat="1" applyFont="1" applyFill="1" applyBorder="1"/>
    <xf numFmtId="166" fontId="0" fillId="37" borderId="21" xfId="1" applyNumberFormat="1" applyFont="1" applyFill="1" applyBorder="1"/>
    <xf numFmtId="167" fontId="16" fillId="35" borderId="0" xfId="0" applyNumberFormat="1" applyFont="1" applyFill="1"/>
    <xf numFmtId="167" fontId="16" fillId="0" borderId="0" xfId="0" applyNumberFormat="1" applyFont="1"/>
    <xf numFmtId="167" fontId="0" fillId="0" borderId="0" xfId="0" applyNumberFormat="1"/>
    <xf numFmtId="167" fontId="16" fillId="0" borderId="11" xfId="0" applyNumberFormat="1" applyFont="1" applyBorder="1"/>
    <xf numFmtId="9" fontId="21" fillId="33" borderId="14" xfId="43" applyFont="1" applyFill="1" applyBorder="1" applyAlignment="1">
      <alignment horizontal="center" wrapText="1"/>
    </xf>
    <xf numFmtId="3" fontId="0" fillId="0" borderId="0" xfId="0" applyNumberFormat="1"/>
    <xf numFmtId="3" fontId="16" fillId="0" borderId="0" xfId="0" applyNumberFormat="1" applyFont="1"/>
    <xf numFmtId="3" fontId="16" fillId="36" borderId="0" xfId="44" applyNumberFormat="1" applyFont="1" applyFill="1"/>
    <xf numFmtId="0" fontId="24" fillId="0" borderId="0" xfId="0" applyFont="1" applyAlignment="1">
      <alignment horizontal="left"/>
    </xf>
    <xf numFmtId="0" fontId="24" fillId="0" borderId="0" xfId="0" applyFont="1"/>
    <xf numFmtId="11" fontId="0" fillId="0" borderId="0" xfId="43" applyNumberFormat="1" applyFont="1"/>
    <xf numFmtId="0" fontId="25" fillId="0" borderId="0" xfId="0" applyFont="1"/>
    <xf numFmtId="0" fontId="26" fillId="0" borderId="0" xfId="0" applyFont="1" applyAlignment="1">
      <alignment vertical="center" wrapText="1"/>
    </xf>
    <xf numFmtId="1" fontId="13" fillId="33" borderId="18" xfId="0" applyNumberFormat="1" applyFont="1" applyFill="1" applyBorder="1" applyAlignment="1">
      <alignment horizontal="center" vertical="center" wrapText="1"/>
    </xf>
    <xf numFmtId="44" fontId="0" fillId="0" borderId="0" xfId="0" applyNumberFormat="1"/>
    <xf numFmtId="0" fontId="13" fillId="34" borderId="27" xfId="0" applyFont="1" applyFill="1" applyBorder="1" applyAlignment="1">
      <alignment horizontal="center"/>
    </xf>
    <xf numFmtId="1" fontId="13" fillId="33" borderId="26" xfId="0" applyNumberFormat="1"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30" fillId="0" borderId="0" xfId="0" applyFont="1" applyAlignment="1">
      <alignment vertical="center"/>
    </xf>
    <xf numFmtId="0" fontId="30" fillId="0" borderId="0" xfId="0" applyFont="1" applyAlignment="1">
      <alignment vertical="center" wrapText="1"/>
    </xf>
    <xf numFmtId="0" fontId="30" fillId="0" borderId="0" xfId="0" applyFont="1"/>
    <xf numFmtId="0" fontId="30"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30" fillId="0" borderId="0" xfId="0" applyFont="1" applyAlignment="1">
      <alignment horizontal="left" vertical="center" wrapText="1"/>
    </xf>
    <xf numFmtId="49" fontId="31" fillId="0" borderId="0" xfId="0" applyNumberFormat="1" applyFont="1" applyAlignment="1">
      <alignment horizontal="left" wrapText="1"/>
    </xf>
    <xf numFmtId="1" fontId="13" fillId="33" borderId="23" xfId="0" applyNumberFormat="1" applyFont="1" applyFill="1" applyBorder="1" applyAlignment="1">
      <alignment horizontal="center" vertical="center" wrapText="1"/>
    </xf>
    <xf numFmtId="1" fontId="13" fillId="33" borderId="24" xfId="0" applyNumberFormat="1" applyFont="1" applyFill="1" applyBorder="1" applyAlignment="1">
      <alignment horizontal="center" vertical="center" wrapText="1"/>
    </xf>
    <xf numFmtId="1" fontId="13" fillId="33" borderId="25" xfId="0" applyNumberFormat="1" applyFont="1" applyFill="1" applyBorder="1" applyAlignment="1">
      <alignment horizontal="center" vertical="center" wrapText="1"/>
    </xf>
    <xf numFmtId="1" fontId="13" fillId="33" borderId="15" xfId="0" applyNumberFormat="1" applyFont="1" applyFill="1" applyBorder="1" applyAlignment="1">
      <alignment horizontal="center" vertical="center" wrapText="1"/>
    </xf>
    <xf numFmtId="1" fontId="13" fillId="33" borderId="26" xfId="0" applyNumberFormat="1" applyFont="1" applyFill="1" applyBorder="1" applyAlignment="1">
      <alignment horizontal="center" vertical="center" wrapText="1"/>
    </xf>
    <xf numFmtId="1" fontId="13" fillId="33" borderId="18" xfId="0" applyNumberFormat="1" applyFont="1" applyFill="1" applyBorder="1" applyAlignment="1">
      <alignment horizontal="center" vertical="center" wrapText="1"/>
    </xf>
    <xf numFmtId="0" fontId="13" fillId="33" borderId="14" xfId="0" applyFont="1" applyFill="1" applyBorder="1" applyAlignment="1">
      <alignment horizontal="left" wrapText="1"/>
    </xf>
    <xf numFmtId="0" fontId="13" fillId="33" borderId="15" xfId="0" applyFont="1" applyFill="1" applyBorder="1" applyAlignment="1">
      <alignment horizontal="left" wrapText="1"/>
    </xf>
    <xf numFmtId="0" fontId="13" fillId="33" borderId="13" xfId="0" applyFont="1" applyFill="1" applyBorder="1" applyAlignment="1">
      <alignment horizontal="center" wrapText="1"/>
    </xf>
    <xf numFmtId="0" fontId="13" fillId="33" borderId="0" xfId="0" applyFont="1" applyFill="1" applyAlignment="1">
      <alignment horizontal="center" wrapText="1"/>
    </xf>
    <xf numFmtId="0" fontId="13" fillId="33" borderId="22" xfId="0" applyFont="1" applyFill="1" applyBorder="1" applyAlignment="1">
      <alignment horizontal="center" wrapText="1"/>
    </xf>
    <xf numFmtId="0" fontId="13" fillId="33" borderId="1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6" xfId="0" applyFont="1" applyFill="1" applyBorder="1" applyAlignment="1">
      <alignment horizontal="left" wrapText="1"/>
    </xf>
    <xf numFmtId="0" fontId="28" fillId="33" borderId="16" xfId="0" applyFont="1" applyFill="1" applyBorder="1" applyAlignment="1">
      <alignment horizontal="center" wrapText="1"/>
    </xf>
    <xf numFmtId="0" fontId="28" fillId="33" borderId="17" xfId="0" applyFont="1" applyFill="1" applyBorder="1" applyAlignment="1">
      <alignment horizontal="center" wrapText="1"/>
    </xf>
    <xf numFmtId="0" fontId="13" fillId="33" borderId="23" xfId="0" applyFont="1" applyFill="1" applyBorder="1" applyAlignment="1">
      <alignment horizontal="center" wrapText="1"/>
    </xf>
    <xf numFmtId="0" fontId="13" fillId="33" borderId="24" xfId="0" applyFont="1" applyFill="1" applyBorder="1" applyAlignment="1">
      <alignment horizontal="center" wrapText="1"/>
    </xf>
    <xf numFmtId="0" fontId="13" fillId="33" borderId="25" xfId="0" applyFont="1" applyFill="1" applyBorder="1" applyAlignment="1">
      <alignment horizont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9" fillId="0" borderId="0" xfId="0" applyFont="1" applyAlignment="1"/>
    <xf numFmtId="0" fontId="0" fillId="0" borderId="0" xfId="0" applyAlignment="1"/>
    <xf numFmtId="9" fontId="13" fillId="34" borderId="16" xfId="43" applyFont="1" applyFill="1" applyBorder="1" applyAlignment="1">
      <alignment horizontal="center"/>
    </xf>
    <xf numFmtId="9" fontId="13" fillId="34" borderId="17" xfId="43" applyFont="1" applyFill="1" applyBorder="1" applyAlignment="1">
      <alignment horizontal="center"/>
    </xf>
    <xf numFmtId="9" fontId="13" fillId="33" borderId="14" xfId="43" applyFont="1" applyFill="1" applyBorder="1" applyAlignment="1">
      <alignment horizontal="center" vertical="center" wrapText="1"/>
    </xf>
    <xf numFmtId="9" fontId="13" fillId="34" borderId="23" xfId="43" applyFont="1" applyFill="1" applyBorder="1" applyAlignment="1">
      <alignment horizontal="center"/>
    </xf>
    <xf numFmtId="9" fontId="13" fillId="34" borderId="24" xfId="43" applyFont="1" applyFill="1" applyBorder="1" applyAlignment="1">
      <alignment horizontal="center"/>
    </xf>
    <xf numFmtId="0" fontId="13" fillId="34" borderId="0" xfId="0" applyFont="1" applyFill="1" applyAlignment="1">
      <alignment horizontal="center"/>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4" borderId="23" xfId="0" applyFont="1" applyFill="1" applyBorder="1" applyAlignment="1">
      <alignment horizontal="center"/>
    </xf>
    <xf numFmtId="0" fontId="13" fillId="34" borderId="25" xfId="0" applyFont="1" applyFill="1" applyBorder="1" applyAlignment="1">
      <alignment horizontal="center"/>
    </xf>
    <xf numFmtId="0" fontId="13" fillId="34" borderId="24" xfId="0" applyFont="1" applyFill="1" applyBorder="1" applyAlignment="1">
      <alignment horizontal="center"/>
    </xf>
    <xf numFmtId="0" fontId="13" fillId="33" borderId="26" xfId="0" applyFont="1" applyFill="1" applyBorder="1" applyAlignment="1">
      <alignment horizontal="center" vertical="center" wrapText="1"/>
    </xf>
    <xf numFmtId="0" fontId="13" fillId="34" borderId="15" xfId="0" applyFont="1" applyFill="1" applyBorder="1" applyAlignment="1">
      <alignment horizontal="center"/>
    </xf>
    <xf numFmtId="0" fontId="13" fillId="34" borderId="26" xfId="0" applyFont="1" applyFill="1" applyBorder="1" applyAlignment="1">
      <alignment horizontal="center"/>
    </xf>
    <xf numFmtId="0" fontId="13" fillId="34" borderId="18" xfId="0" applyFont="1" applyFill="1" applyBorder="1" applyAlignment="1">
      <alignment horizontal="center"/>
    </xf>
  </cellXfs>
  <cellStyles count="5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46" xr:uid="{52A1BBA5-A9E9-4B6A-A83D-25851429F713}"/>
    <cellStyle name="60% - Accent2" xfId="26" builtinId="36" customBuiltin="1"/>
    <cellStyle name="60% - Accent2 2" xfId="47" xr:uid="{BD2315B3-2B73-4C41-BCAC-7BB0ADBE848A}"/>
    <cellStyle name="60% - Accent3" xfId="30" builtinId="40" customBuiltin="1"/>
    <cellStyle name="60% - Accent3 2" xfId="48" xr:uid="{B597BD1A-7A19-4EE3-9FDA-A5BD6AFC4B0E}"/>
    <cellStyle name="60% - Accent4" xfId="34" builtinId="44" customBuiltin="1"/>
    <cellStyle name="60% - Accent4 2" xfId="49" xr:uid="{D70D03AD-1BAB-4C37-8E63-9459417D65B7}"/>
    <cellStyle name="60% - Accent5" xfId="38" builtinId="48" customBuiltin="1"/>
    <cellStyle name="60% - Accent5 2" xfId="50" xr:uid="{48F75224-8B86-4AEF-8E00-1E99FE7B5160}"/>
    <cellStyle name="60% - Accent6" xfId="42" builtinId="52" customBuiltin="1"/>
    <cellStyle name="60% - Accent6 2" xfId="51" xr:uid="{BC15109B-D525-46B0-AE95-36FE8665F180}"/>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eutral 2" xfId="45" xr:uid="{15C339D1-E9B7-4A2B-93EC-966E9EFC6F62}"/>
    <cellStyle name="Normal" xfId="0" builtinId="0"/>
    <cellStyle name="Normal 3" xfId="52" xr:uid="{84B54A57-924B-4A3F-A33D-1166CDC6AE2E}"/>
    <cellStyle name="Normal 4" xfId="53" xr:uid="{2F346863-A473-424B-B5E6-0540CC96914D}"/>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FEB9E-18BA-4091-8AAB-0182258D0136}">
  <sheetPr>
    <tabColor theme="5"/>
  </sheetPr>
  <dimension ref="A1:A21"/>
  <sheetViews>
    <sheetView tabSelected="1" topLeftCell="A13" workbookViewId="0">
      <selection activeCell="A30" sqref="A30"/>
    </sheetView>
  </sheetViews>
  <sheetFormatPr defaultRowHeight="15" x14ac:dyDescent="0.25"/>
  <cols>
    <col min="1" max="1" width="143.140625" style="25" customWidth="1"/>
  </cols>
  <sheetData>
    <row r="1" spans="1:1" ht="17.25" customHeight="1" x14ac:dyDescent="0.25">
      <c r="A1" s="81" t="s">
        <v>0</v>
      </c>
    </row>
    <row r="2" spans="1:1" ht="18.75" x14ac:dyDescent="0.3">
      <c r="A2" s="91"/>
    </row>
    <row r="3" spans="1:1" ht="54" customHeight="1" x14ac:dyDescent="0.25">
      <c r="A3" s="90" t="s">
        <v>1</v>
      </c>
    </row>
    <row r="4" spans="1:1" ht="16.5" customHeight="1" x14ac:dyDescent="0.3">
      <c r="A4" s="91"/>
    </row>
    <row r="5" spans="1:1" ht="15.75" x14ac:dyDescent="0.25">
      <c r="A5" s="87" t="s">
        <v>2</v>
      </c>
    </row>
    <row r="6" spans="1:1" ht="15.75" x14ac:dyDescent="0.25">
      <c r="A6" s="87"/>
    </row>
    <row r="7" spans="1:1" ht="15.75" x14ac:dyDescent="0.25">
      <c r="A7" s="89" t="s">
        <v>3</v>
      </c>
    </row>
    <row r="8" spans="1:1" ht="31.5" x14ac:dyDescent="0.25">
      <c r="A8" s="92" t="s">
        <v>4</v>
      </c>
    </row>
    <row r="9" spans="1:1" ht="31.5" x14ac:dyDescent="0.25">
      <c r="A9" s="90" t="s">
        <v>5</v>
      </c>
    </row>
    <row r="10" spans="1:1" ht="47.25" x14ac:dyDescent="0.25">
      <c r="A10" s="92" t="s">
        <v>6</v>
      </c>
    </row>
    <row r="11" spans="1:1" ht="47.25" x14ac:dyDescent="0.25">
      <c r="A11" s="93" t="s">
        <v>7</v>
      </c>
    </row>
    <row r="12" spans="1:1" ht="18.75" x14ac:dyDescent="0.3">
      <c r="A12" s="91"/>
    </row>
    <row r="13" spans="1:1" ht="47.25" x14ac:dyDescent="0.25">
      <c r="A13" s="92" t="s">
        <v>8</v>
      </c>
    </row>
    <row r="14" spans="1:1" ht="18.75" x14ac:dyDescent="0.3">
      <c r="A14" s="91"/>
    </row>
    <row r="15" spans="1:1" ht="126.6" customHeight="1" x14ac:dyDescent="0.25">
      <c r="A15" s="90" t="s">
        <v>9</v>
      </c>
    </row>
    <row r="16" spans="1:1" ht="18.75" x14ac:dyDescent="0.3">
      <c r="A16" s="91"/>
    </row>
    <row r="17" spans="1:1" ht="31.5" x14ac:dyDescent="0.25">
      <c r="A17" s="88" t="s">
        <v>10</v>
      </c>
    </row>
    <row r="18" spans="1:1" ht="18.75" x14ac:dyDescent="0.3">
      <c r="A18" s="91"/>
    </row>
    <row r="19" spans="1:1" ht="31.5" x14ac:dyDescent="0.25">
      <c r="A19" s="88" t="s">
        <v>11</v>
      </c>
    </row>
    <row r="20" spans="1:1" ht="18.75" x14ac:dyDescent="0.3">
      <c r="A20" s="91"/>
    </row>
    <row r="21" spans="1:1" ht="15.75" x14ac:dyDescent="0.25">
      <c r="A21" s="94" t="s">
        <v>533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88FB0-C86F-4894-AF21-9983EA1DEE92}">
  <sheetPr>
    <tabColor theme="5"/>
  </sheetPr>
  <dimension ref="A1:O41"/>
  <sheetViews>
    <sheetView showGridLines="0" topLeftCell="A9" workbookViewId="0">
      <selection sqref="A1:A4"/>
    </sheetView>
  </sheetViews>
  <sheetFormatPr defaultRowHeight="15" x14ac:dyDescent="0.25"/>
  <cols>
    <col min="1" max="1" width="64.5703125" customWidth="1"/>
    <col min="2" max="2" width="15.140625" customWidth="1"/>
    <col min="3" max="3" width="16.7109375" customWidth="1"/>
    <col min="4" max="4" width="27.42578125" customWidth="1"/>
    <col min="5" max="5" width="2.85546875" customWidth="1"/>
    <col min="6" max="7" width="16.42578125" style="54" customWidth="1"/>
    <col min="8" max="9" width="18.7109375" style="59" customWidth="1"/>
    <col min="10" max="10" width="2.85546875" customWidth="1"/>
    <col min="11" max="12" width="18.28515625" style="54" customWidth="1"/>
    <col min="13" max="13" width="18.28515625" style="59" customWidth="1"/>
    <col min="14" max="14" width="16.42578125" bestFit="1" customWidth="1"/>
    <col min="15" max="15" width="19.140625" bestFit="1" customWidth="1"/>
    <col min="16" max="100" width="16.42578125" bestFit="1" customWidth="1"/>
    <col min="101" max="101" width="11.42578125" bestFit="1" customWidth="1"/>
  </cols>
  <sheetData>
    <row r="1" spans="1:15" ht="15" customHeight="1" x14ac:dyDescent="0.25">
      <c r="A1" s="101" t="s">
        <v>12</v>
      </c>
      <c r="B1" s="103" t="s">
        <v>13</v>
      </c>
      <c r="C1" s="104"/>
      <c r="D1" s="104"/>
      <c r="E1" s="104"/>
      <c r="F1" s="104"/>
      <c r="G1" s="104"/>
      <c r="H1" s="104"/>
      <c r="I1" s="104"/>
      <c r="J1" s="104"/>
      <c r="K1" s="104"/>
      <c r="L1" s="104"/>
      <c r="M1" s="105"/>
    </row>
    <row r="2" spans="1:15" ht="15" customHeight="1" x14ac:dyDescent="0.25">
      <c r="A2" s="101"/>
      <c r="B2" s="95" t="s">
        <v>14</v>
      </c>
      <c r="C2" s="96"/>
      <c r="D2" s="97"/>
      <c r="E2" s="98"/>
      <c r="F2" s="95" t="s">
        <v>15</v>
      </c>
      <c r="G2" s="96"/>
      <c r="H2" s="96"/>
      <c r="I2" s="97"/>
      <c r="J2" s="98"/>
      <c r="K2" s="95" t="s">
        <v>16</v>
      </c>
      <c r="L2" s="96"/>
      <c r="M2" s="97"/>
    </row>
    <row r="3" spans="1:15" ht="97.15" customHeight="1" x14ac:dyDescent="0.25">
      <c r="A3" s="101"/>
      <c r="B3" s="106" t="s">
        <v>17</v>
      </c>
      <c r="C3" s="106" t="s">
        <v>18</v>
      </c>
      <c r="D3" s="106" t="s">
        <v>19</v>
      </c>
      <c r="E3" s="99"/>
      <c r="F3" s="98" t="s">
        <v>20</v>
      </c>
      <c r="G3" s="98" t="s">
        <v>21</v>
      </c>
      <c r="H3" s="98" t="s">
        <v>22</v>
      </c>
      <c r="I3" s="98" t="s">
        <v>23</v>
      </c>
      <c r="J3" s="99"/>
      <c r="K3" s="98" t="s">
        <v>24</v>
      </c>
      <c r="L3" s="98" t="s">
        <v>25</v>
      </c>
      <c r="M3" s="98" t="s">
        <v>26</v>
      </c>
    </row>
    <row r="4" spans="1:15" ht="72" customHeight="1" x14ac:dyDescent="0.25">
      <c r="A4" s="102"/>
      <c r="B4" s="107"/>
      <c r="C4" s="107"/>
      <c r="D4" s="107"/>
      <c r="E4" s="100"/>
      <c r="F4" s="100"/>
      <c r="G4" s="100"/>
      <c r="H4" s="100"/>
      <c r="I4" s="100"/>
      <c r="J4" s="100"/>
      <c r="K4" s="100"/>
      <c r="L4" s="100"/>
      <c r="M4" s="100"/>
    </row>
    <row r="5" spans="1:15" x14ac:dyDescent="0.25">
      <c r="A5" s="26" t="s">
        <v>27</v>
      </c>
      <c r="B5" s="27">
        <f>SUM(B7:B9)</f>
        <v>2327778</v>
      </c>
      <c r="C5" s="28">
        <f>SUM(C7:C9)</f>
        <v>15296155590.57</v>
      </c>
      <c r="D5" s="75">
        <f>SUM(D7:D9)</f>
        <v>4135317</v>
      </c>
      <c r="E5" s="28"/>
      <c r="F5" s="52">
        <f>SUM(F7:F8)</f>
        <v>20</v>
      </c>
      <c r="G5" s="28">
        <f>SUM(G7:G9)</f>
        <v>30978000</v>
      </c>
      <c r="H5" s="24">
        <f>SUM(H7:H8)</f>
        <v>551863.13</v>
      </c>
      <c r="I5" s="24">
        <f>SUM(I7:I9)</f>
        <v>397674288</v>
      </c>
      <c r="J5" s="28"/>
      <c r="K5" s="52">
        <f>SUM(K7:K8)</f>
        <v>3</v>
      </c>
      <c r="L5" s="28">
        <f>SUM(L7:L9)</f>
        <v>3313301</v>
      </c>
      <c r="M5" s="24">
        <f>SUM(M7:M8)</f>
        <v>461660.48</v>
      </c>
    </row>
    <row r="6" spans="1:15" x14ac:dyDescent="0.25">
      <c r="A6" s="29" t="s">
        <v>28</v>
      </c>
      <c r="B6" s="30"/>
      <c r="C6" s="31"/>
      <c r="D6" s="76"/>
      <c r="E6" s="51"/>
      <c r="F6" s="49"/>
      <c r="G6" s="31"/>
      <c r="H6" s="31"/>
      <c r="I6" s="31"/>
      <c r="J6" s="51"/>
      <c r="K6" s="55"/>
      <c r="L6" s="31"/>
      <c r="M6" s="31"/>
    </row>
    <row r="7" spans="1:15" x14ac:dyDescent="0.25">
      <c r="A7" t="s">
        <v>29</v>
      </c>
      <c r="B7" s="2">
        <v>1780100</v>
      </c>
      <c r="C7" s="32">
        <v>11560914085.92</v>
      </c>
      <c r="D7" s="74">
        <v>3124214</v>
      </c>
      <c r="E7" s="32"/>
      <c r="F7" s="53">
        <v>16</v>
      </c>
      <c r="G7" s="32">
        <v>29478000</v>
      </c>
      <c r="H7" s="32">
        <v>551863.13</v>
      </c>
      <c r="I7" s="32">
        <v>332684939</v>
      </c>
      <c r="J7" s="32"/>
      <c r="K7" s="53">
        <v>0</v>
      </c>
      <c r="L7" s="32">
        <v>0</v>
      </c>
      <c r="M7" s="59">
        <v>0</v>
      </c>
      <c r="O7" s="83"/>
    </row>
    <row r="8" spans="1:15" x14ac:dyDescent="0.25">
      <c r="A8" t="s">
        <v>30</v>
      </c>
      <c r="B8" s="2">
        <v>543672</v>
      </c>
      <c r="C8" s="32">
        <v>3725404934</v>
      </c>
      <c r="D8" s="74">
        <v>1009212</v>
      </c>
      <c r="E8" s="32"/>
      <c r="F8" s="53">
        <v>4</v>
      </c>
      <c r="G8" s="32">
        <v>1500000</v>
      </c>
      <c r="H8" s="32">
        <v>0</v>
      </c>
      <c r="I8" s="32">
        <v>64989349</v>
      </c>
      <c r="J8" s="32"/>
      <c r="K8" s="53">
        <v>3</v>
      </c>
      <c r="L8" s="32">
        <v>3313301</v>
      </c>
      <c r="M8" s="59">
        <v>461660.48</v>
      </c>
    </row>
    <row r="9" spans="1:15" x14ac:dyDescent="0.25">
      <c r="A9" t="s">
        <v>31</v>
      </c>
      <c r="B9" s="2">
        <v>4006</v>
      </c>
      <c r="C9" s="32">
        <v>9836570.6500000004</v>
      </c>
      <c r="D9" s="74">
        <v>1891</v>
      </c>
      <c r="E9" s="32"/>
      <c r="F9" s="53">
        <v>0</v>
      </c>
      <c r="G9" s="32">
        <v>0</v>
      </c>
      <c r="H9" s="59">
        <v>0</v>
      </c>
      <c r="I9" s="59">
        <v>0</v>
      </c>
      <c r="J9" s="32"/>
      <c r="K9" s="53">
        <v>0</v>
      </c>
      <c r="L9" s="32">
        <v>0</v>
      </c>
      <c r="M9" s="59">
        <v>0</v>
      </c>
    </row>
    <row r="10" spans="1:15" ht="11.25" customHeight="1" x14ac:dyDescent="0.25">
      <c r="A10" s="33"/>
      <c r="B10" s="34"/>
      <c r="C10" s="34"/>
      <c r="D10" s="65"/>
      <c r="E10" s="66"/>
      <c r="F10" s="67"/>
      <c r="G10" s="67"/>
      <c r="H10" s="68"/>
      <c r="I10" s="68"/>
      <c r="J10" s="66"/>
      <c r="K10" s="67"/>
      <c r="L10" s="67"/>
      <c r="M10" s="68"/>
    </row>
    <row r="11" spans="1:15" x14ac:dyDescent="0.25">
      <c r="A11" s="30" t="s">
        <v>32</v>
      </c>
      <c r="B11" s="35"/>
      <c r="C11" s="35"/>
      <c r="D11" s="35"/>
      <c r="E11" s="43"/>
      <c r="F11" s="35"/>
      <c r="G11" s="35"/>
      <c r="H11" s="61"/>
      <c r="I11" s="61"/>
      <c r="J11" s="43"/>
      <c r="K11" s="57"/>
      <c r="L11" s="57"/>
      <c r="M11" s="61"/>
    </row>
    <row r="12" spans="1:15" x14ac:dyDescent="0.25">
      <c r="A12" s="25" t="s">
        <v>33</v>
      </c>
      <c r="B12" s="6">
        <v>1.482381E-2</v>
      </c>
      <c r="C12" s="6">
        <v>1.2575319999999999E-2</v>
      </c>
      <c r="D12" s="30"/>
      <c r="E12" s="35"/>
      <c r="F12" s="30"/>
      <c r="G12" s="30"/>
      <c r="H12" s="60"/>
      <c r="I12" s="60"/>
      <c r="J12" s="35"/>
      <c r="K12" s="56"/>
      <c r="L12" s="56"/>
      <c r="M12" s="60"/>
    </row>
    <row r="13" spans="1:15" x14ac:dyDescent="0.25">
      <c r="A13" s="25" t="s">
        <v>34</v>
      </c>
      <c r="B13" s="6">
        <v>1.7686960000000002E-2</v>
      </c>
      <c r="C13" s="6">
        <v>2.9978350000000001E-2</v>
      </c>
      <c r="D13" s="30"/>
      <c r="E13" s="63"/>
      <c r="F13" s="30"/>
      <c r="G13" s="30"/>
      <c r="H13" s="60"/>
      <c r="I13" s="60"/>
      <c r="J13" s="63"/>
      <c r="K13" s="56"/>
      <c r="L13" s="56"/>
      <c r="M13" s="60"/>
    </row>
    <row r="14" spans="1:15" x14ac:dyDescent="0.25">
      <c r="A14" s="25" t="s">
        <v>35</v>
      </c>
      <c r="B14" s="6">
        <v>0.45169029999999999</v>
      </c>
      <c r="C14" s="6">
        <v>0.43178329999999998</v>
      </c>
      <c r="D14" s="30"/>
      <c r="E14" s="63"/>
      <c r="F14" s="30"/>
      <c r="G14" s="30"/>
      <c r="H14" s="60"/>
      <c r="I14" s="60"/>
      <c r="J14" s="63"/>
      <c r="K14" s="56"/>
      <c r="L14" s="56"/>
      <c r="M14" s="60"/>
    </row>
    <row r="15" spans="1:15" x14ac:dyDescent="0.25">
      <c r="A15" s="25" t="s">
        <v>36</v>
      </c>
      <c r="B15" s="6">
        <v>3.1955190000000001E-2</v>
      </c>
      <c r="C15" s="6">
        <v>1.1985900000000001E-2</v>
      </c>
      <c r="D15" s="30"/>
      <c r="E15" s="63"/>
      <c r="F15" s="30"/>
      <c r="G15" s="30"/>
      <c r="H15" s="60"/>
      <c r="I15" s="60"/>
      <c r="J15" s="63"/>
      <c r="K15" s="56"/>
      <c r="L15" s="56"/>
      <c r="M15" s="60"/>
    </row>
    <row r="16" spans="1:15" x14ac:dyDescent="0.25">
      <c r="A16" s="25" t="s">
        <v>37</v>
      </c>
      <c r="B16" s="6">
        <v>0.31699749999999999</v>
      </c>
      <c r="C16" s="6">
        <v>0.3182297</v>
      </c>
      <c r="D16" s="30"/>
      <c r="E16" s="63"/>
      <c r="F16" s="30"/>
      <c r="G16" s="30"/>
      <c r="H16" s="60"/>
      <c r="I16" s="60"/>
      <c r="J16" s="63"/>
      <c r="K16" s="56"/>
      <c r="L16" s="56"/>
      <c r="M16" s="60"/>
    </row>
    <row r="17" spans="1:13" x14ac:dyDescent="0.25">
      <c r="A17" s="25" t="s">
        <v>38</v>
      </c>
      <c r="B17" s="6">
        <v>6.4883170000000004E-2</v>
      </c>
      <c r="C17" s="6">
        <v>7.4618379999999998E-2</v>
      </c>
      <c r="D17" s="30"/>
      <c r="E17" s="63"/>
      <c r="F17" s="30"/>
      <c r="G17" s="30"/>
      <c r="H17" s="60"/>
      <c r="I17" s="60"/>
      <c r="J17" s="63"/>
      <c r="K17" s="56"/>
      <c r="L17" s="56"/>
      <c r="M17" s="60"/>
    </row>
    <row r="18" spans="1:13" x14ac:dyDescent="0.25">
      <c r="A18" s="25" t="s">
        <v>39</v>
      </c>
      <c r="B18" s="6">
        <v>6.3807100000000005E-2</v>
      </c>
      <c r="C18" s="6">
        <v>7.6757969999999995E-2</v>
      </c>
      <c r="D18" s="30"/>
      <c r="E18" s="63"/>
      <c r="F18" s="30"/>
      <c r="G18" s="30"/>
      <c r="H18" s="60"/>
      <c r="I18" s="60"/>
      <c r="J18" s="63"/>
      <c r="K18" s="56"/>
      <c r="L18" s="56"/>
      <c r="M18" s="60"/>
    </row>
    <row r="19" spans="1:13" x14ac:dyDescent="0.25">
      <c r="A19" s="25" t="s">
        <v>40</v>
      </c>
      <c r="B19" s="6">
        <v>3.8156000000000002E-2</v>
      </c>
      <c r="C19" s="6">
        <v>4.4071119999999998E-2</v>
      </c>
      <c r="D19" s="30"/>
      <c r="E19" s="63"/>
      <c r="F19" s="30"/>
      <c r="G19" s="30"/>
      <c r="H19" s="60"/>
      <c r="I19" s="60"/>
      <c r="J19" s="63"/>
      <c r="K19" s="56"/>
      <c r="L19" s="56"/>
      <c r="M19" s="60"/>
    </row>
    <row r="20" spans="1:13" x14ac:dyDescent="0.25">
      <c r="A20" s="36" t="s">
        <v>41</v>
      </c>
      <c r="B20" s="30"/>
      <c r="C20" s="30"/>
      <c r="D20" s="30"/>
      <c r="E20" s="63"/>
      <c r="F20" s="30"/>
      <c r="G20" s="30"/>
      <c r="H20" s="60"/>
      <c r="I20" s="60"/>
      <c r="J20" s="63"/>
      <c r="K20" s="56"/>
      <c r="L20" s="56"/>
      <c r="M20" s="60"/>
    </row>
    <row r="21" spans="1:13" x14ac:dyDescent="0.25">
      <c r="A21" s="25" t="s">
        <v>42</v>
      </c>
      <c r="B21" s="6">
        <v>0.16331000000000001</v>
      </c>
      <c r="C21" s="6">
        <v>0.20677999999999999</v>
      </c>
      <c r="D21" s="30"/>
      <c r="E21" s="30"/>
      <c r="F21" s="30"/>
      <c r="G21" s="30"/>
      <c r="H21" s="60"/>
      <c r="I21" s="60"/>
      <c r="J21" s="30"/>
      <c r="K21" s="56"/>
      <c r="L21" s="56"/>
      <c r="M21" s="60"/>
    </row>
    <row r="22" spans="1:13" x14ac:dyDescent="0.25">
      <c r="A22" s="25" t="s">
        <v>43</v>
      </c>
      <c r="B22" s="6">
        <v>0.74831999999999999</v>
      </c>
      <c r="C22" s="6">
        <v>0.70127200000000001</v>
      </c>
      <c r="D22" s="30"/>
      <c r="E22" s="63"/>
      <c r="F22" s="30"/>
      <c r="G22" s="30"/>
      <c r="H22" s="60"/>
      <c r="I22" s="60"/>
      <c r="J22" s="63"/>
      <c r="K22" s="56"/>
      <c r="L22" s="56"/>
      <c r="M22" s="60"/>
    </row>
    <row r="23" spans="1:13" x14ac:dyDescent="0.25">
      <c r="A23" s="25" t="s">
        <v>39</v>
      </c>
      <c r="B23" s="6">
        <v>5.2643000000000002E-2</v>
      </c>
      <c r="C23" s="6">
        <v>5.5462999999999998E-2</v>
      </c>
      <c r="D23" s="30"/>
      <c r="E23" s="63"/>
      <c r="F23" s="30"/>
      <c r="G23" s="30"/>
      <c r="H23" s="60"/>
      <c r="I23" s="60"/>
      <c r="J23" s="63"/>
      <c r="K23" s="56"/>
      <c r="L23" s="56"/>
      <c r="M23" s="60"/>
    </row>
    <row r="24" spans="1:13" x14ac:dyDescent="0.25">
      <c r="A24" s="25" t="s">
        <v>40</v>
      </c>
      <c r="B24" s="6">
        <v>3.5726000000000001E-2</v>
      </c>
      <c r="C24" s="6">
        <v>3.6484999999999997E-2</v>
      </c>
      <c r="D24" s="30"/>
      <c r="E24" s="63"/>
      <c r="F24" s="30"/>
      <c r="G24" s="30"/>
      <c r="H24" s="60"/>
      <c r="I24" s="60"/>
      <c r="J24" s="63"/>
      <c r="K24" s="56"/>
      <c r="L24" s="56"/>
      <c r="M24" s="60"/>
    </row>
    <row r="25" spans="1:13" x14ac:dyDescent="0.25">
      <c r="A25" s="30" t="s">
        <v>44</v>
      </c>
      <c r="B25" s="35"/>
      <c r="C25" s="35"/>
      <c r="D25" s="30"/>
      <c r="E25" s="63"/>
      <c r="F25" s="30"/>
      <c r="G25" s="30"/>
      <c r="H25" s="60"/>
      <c r="I25" s="60"/>
      <c r="J25" s="63"/>
      <c r="K25" s="56"/>
      <c r="L25" s="56"/>
      <c r="M25" s="60"/>
    </row>
    <row r="26" spans="1:13" x14ac:dyDescent="0.25">
      <c r="A26" s="25" t="s">
        <v>45</v>
      </c>
      <c r="B26" s="6">
        <v>0.28007100000000001</v>
      </c>
      <c r="C26" s="6">
        <v>0.32729599999999998</v>
      </c>
      <c r="D26" s="35"/>
      <c r="E26" s="35"/>
      <c r="F26" s="35"/>
      <c r="G26" s="35"/>
      <c r="H26" s="61"/>
      <c r="I26" s="61"/>
      <c r="J26" s="35"/>
      <c r="K26" s="57"/>
      <c r="L26" s="57"/>
      <c r="M26" s="61"/>
    </row>
    <row r="27" spans="1:13" x14ac:dyDescent="0.25">
      <c r="A27" s="25" t="s">
        <v>46</v>
      </c>
      <c r="B27" s="6">
        <v>0.67549199999999998</v>
      </c>
      <c r="C27" s="6">
        <v>0.62412599999999996</v>
      </c>
      <c r="D27" s="35"/>
      <c r="E27" s="63"/>
      <c r="F27" s="35"/>
      <c r="G27" s="35"/>
      <c r="H27" s="61"/>
      <c r="I27" s="61"/>
      <c r="J27" s="63"/>
      <c r="K27" s="57"/>
      <c r="L27" s="57"/>
      <c r="M27" s="61"/>
    </row>
    <row r="28" spans="1:13" x14ac:dyDescent="0.25">
      <c r="A28" s="25" t="s">
        <v>47</v>
      </c>
      <c r="B28" s="6">
        <v>9.8879999999999992E-3</v>
      </c>
      <c r="C28" s="6">
        <v>7.3140000000000002E-3</v>
      </c>
      <c r="D28" s="35"/>
      <c r="E28" s="63"/>
      <c r="F28" s="35"/>
      <c r="G28" s="35"/>
      <c r="H28" s="61"/>
      <c r="I28" s="61"/>
      <c r="J28" s="63"/>
      <c r="K28" s="57"/>
      <c r="L28" s="57"/>
      <c r="M28" s="61"/>
    </row>
    <row r="29" spans="1:13" x14ac:dyDescent="0.25">
      <c r="A29" s="25" t="s">
        <v>39</v>
      </c>
      <c r="B29" s="6">
        <v>9.8379999999999995E-3</v>
      </c>
      <c r="C29" s="6">
        <v>7.4590000000000004E-3</v>
      </c>
      <c r="D29" s="35"/>
      <c r="E29" s="63"/>
      <c r="F29" s="35"/>
      <c r="G29" s="35"/>
      <c r="H29" s="61"/>
      <c r="I29" s="61"/>
      <c r="J29" s="63"/>
      <c r="K29" s="57"/>
      <c r="L29" s="57"/>
      <c r="M29" s="61"/>
    </row>
    <row r="30" spans="1:13" x14ac:dyDescent="0.25">
      <c r="A30" s="37" t="s">
        <v>40</v>
      </c>
      <c r="B30" s="38">
        <v>2.4711E-2</v>
      </c>
      <c r="C30" s="38">
        <v>3.3806000000000003E-2</v>
      </c>
      <c r="D30" s="50"/>
      <c r="E30" s="64"/>
      <c r="F30" s="50"/>
      <c r="G30" s="50"/>
      <c r="H30" s="62"/>
      <c r="I30" s="62"/>
      <c r="J30" s="64"/>
      <c r="K30" s="58"/>
      <c r="L30" s="58"/>
      <c r="M30" s="62"/>
    </row>
    <row r="31" spans="1:13" ht="15.75" x14ac:dyDescent="0.25">
      <c r="A31" s="77" t="s">
        <v>48</v>
      </c>
    </row>
    <row r="32" spans="1:13" ht="15.75" x14ac:dyDescent="0.25">
      <c r="A32" s="3" t="s">
        <v>49</v>
      </c>
    </row>
    <row r="33" spans="1:1" ht="15.75" x14ac:dyDescent="0.25">
      <c r="A33" s="3" t="s">
        <v>50</v>
      </c>
    </row>
    <row r="34" spans="1:1" ht="15.75" x14ac:dyDescent="0.25">
      <c r="A34" s="3" t="s">
        <v>51</v>
      </c>
    </row>
    <row r="35" spans="1:1" ht="15.75" x14ac:dyDescent="0.25">
      <c r="A35" s="3" t="s">
        <v>52</v>
      </c>
    </row>
    <row r="36" spans="1:1" ht="15.75" x14ac:dyDescent="0.25">
      <c r="A36" s="3" t="s">
        <v>53</v>
      </c>
    </row>
    <row r="37" spans="1:1" x14ac:dyDescent="0.25">
      <c r="A37" s="3" t="s">
        <v>54</v>
      </c>
    </row>
    <row r="38" spans="1:1" ht="15.75" x14ac:dyDescent="0.25">
      <c r="A38" s="3" t="s">
        <v>55</v>
      </c>
    </row>
    <row r="39" spans="1:1" ht="15.75" x14ac:dyDescent="0.25">
      <c r="A39" s="3" t="s">
        <v>56</v>
      </c>
    </row>
    <row r="40" spans="1:1" ht="15.75" x14ac:dyDescent="0.25">
      <c r="A40" s="3" t="s">
        <v>57</v>
      </c>
    </row>
    <row r="41" spans="1:1" ht="15.75" x14ac:dyDescent="0.25">
      <c r="A41" s="3" t="s">
        <v>58</v>
      </c>
    </row>
  </sheetData>
  <mergeCells count="17">
    <mergeCell ref="F2:I2"/>
    <mergeCell ref="B2:D2"/>
    <mergeCell ref="E2:E4"/>
    <mergeCell ref="J2:J4"/>
    <mergeCell ref="A1:A4"/>
    <mergeCell ref="B1:M1"/>
    <mergeCell ref="B3:B4"/>
    <mergeCell ref="C3:C4"/>
    <mergeCell ref="D3:D4"/>
    <mergeCell ref="F3:F4"/>
    <mergeCell ref="H3:H4"/>
    <mergeCell ref="K3:K4"/>
    <mergeCell ref="M3:M4"/>
    <mergeCell ref="L3:L4"/>
    <mergeCell ref="G3:G4"/>
    <mergeCell ref="I3:I4"/>
    <mergeCell ref="K2:M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8D69-A6D0-4EF2-AFFA-3C3297A4CDFF}">
  <sheetPr>
    <tabColor theme="5"/>
  </sheetPr>
  <dimension ref="A1:D37"/>
  <sheetViews>
    <sheetView showGridLines="0" workbookViewId="0">
      <selection sqref="A1:A4"/>
    </sheetView>
  </sheetViews>
  <sheetFormatPr defaultRowHeight="15" x14ac:dyDescent="0.25"/>
  <cols>
    <col min="1" max="1" width="65" customWidth="1"/>
    <col min="2" max="4" width="15.140625" customWidth="1"/>
    <col min="5" max="96" width="16.42578125" bestFit="1" customWidth="1"/>
    <col min="97" max="97" width="11.42578125" bestFit="1" customWidth="1"/>
  </cols>
  <sheetData>
    <row r="1" spans="1:4" ht="17.25" customHeight="1" x14ac:dyDescent="0.25">
      <c r="A1" s="102" t="s">
        <v>12</v>
      </c>
      <c r="B1" s="109" t="s">
        <v>59</v>
      </c>
      <c r="C1" s="110"/>
      <c r="D1" s="110"/>
    </row>
    <row r="2" spans="1:4" ht="17.25" customHeight="1" x14ac:dyDescent="0.25">
      <c r="A2" s="108"/>
      <c r="B2" s="111" t="s">
        <v>14</v>
      </c>
      <c r="C2" s="112"/>
      <c r="D2" s="113"/>
    </row>
    <row r="3" spans="1:4" ht="80.25" customHeight="1" x14ac:dyDescent="0.25">
      <c r="A3" s="108"/>
      <c r="B3" s="114" t="s">
        <v>60</v>
      </c>
      <c r="C3" s="115"/>
      <c r="D3" s="116"/>
    </row>
    <row r="4" spans="1:4" ht="53.25" customHeight="1" x14ac:dyDescent="0.25">
      <c r="A4" s="108"/>
      <c r="B4" s="86" t="s">
        <v>61</v>
      </c>
      <c r="C4" s="86" t="s">
        <v>62</v>
      </c>
      <c r="D4" s="86" t="s">
        <v>63</v>
      </c>
    </row>
    <row r="5" spans="1:4" x14ac:dyDescent="0.25">
      <c r="A5" s="26" t="s">
        <v>64</v>
      </c>
      <c r="B5" s="21">
        <f>SUM(B8:B10)</f>
        <v>1312861</v>
      </c>
      <c r="C5" s="21">
        <f>SUM(C8:C10)</f>
        <v>452134</v>
      </c>
      <c r="D5" s="21">
        <f>SUM(D8:D10)</f>
        <v>362493</v>
      </c>
    </row>
    <row r="6" spans="1:4" ht="17.25" x14ac:dyDescent="0.25">
      <c r="A6" s="26" t="s">
        <v>65</v>
      </c>
      <c r="B6" s="39">
        <f>B5/SUM(B5,C5,D5)</f>
        <v>0.61709443249503637</v>
      </c>
      <c r="C6" s="40">
        <f>C5/SUM(B5,C5,D5)</f>
        <v>0.21252011762228507</v>
      </c>
      <c r="D6" s="40">
        <f>D5/SUM(B5,C5,D5)</f>
        <v>0.17038544988267854</v>
      </c>
    </row>
    <row r="7" spans="1:4" x14ac:dyDescent="0.25">
      <c r="A7" s="29" t="s">
        <v>28</v>
      </c>
      <c r="B7" s="29"/>
      <c r="C7" s="30"/>
      <c r="D7" s="31"/>
    </row>
    <row r="8" spans="1:4" x14ac:dyDescent="0.25">
      <c r="A8" t="s">
        <v>29</v>
      </c>
      <c r="B8" s="2">
        <v>1006962</v>
      </c>
      <c r="C8" s="2">
        <v>336906</v>
      </c>
      <c r="D8" s="2">
        <v>289196</v>
      </c>
    </row>
    <row r="9" spans="1:4" x14ac:dyDescent="0.25">
      <c r="A9" t="s">
        <v>30</v>
      </c>
      <c r="B9" s="2">
        <v>305038</v>
      </c>
      <c r="C9" s="2">
        <v>114428</v>
      </c>
      <c r="D9" s="2">
        <v>72704</v>
      </c>
    </row>
    <row r="10" spans="1:4" x14ac:dyDescent="0.25">
      <c r="A10" t="s">
        <v>31</v>
      </c>
      <c r="B10" s="2">
        <v>861</v>
      </c>
      <c r="C10" s="2">
        <v>800</v>
      </c>
      <c r="D10" s="2">
        <v>593</v>
      </c>
    </row>
    <row r="11" spans="1:4" ht="11.25" customHeight="1" x14ac:dyDescent="0.25">
      <c r="A11" s="33"/>
      <c r="B11" s="33"/>
      <c r="C11" s="34"/>
      <c r="D11" s="34"/>
    </row>
    <row r="12" spans="1:4" x14ac:dyDescent="0.25">
      <c r="A12" s="30" t="s">
        <v>66</v>
      </c>
      <c r="B12" s="30"/>
      <c r="C12" s="35"/>
      <c r="D12" s="35"/>
    </row>
    <row r="13" spans="1:4" x14ac:dyDescent="0.25">
      <c r="A13" s="25" t="s">
        <v>33</v>
      </c>
      <c r="B13" s="41">
        <v>1.2323000000000001E-2</v>
      </c>
      <c r="C13" s="41">
        <v>1.1058999999999999E-2</v>
      </c>
      <c r="D13" s="41">
        <v>1.7387E-2</v>
      </c>
    </row>
    <row r="14" spans="1:4" x14ac:dyDescent="0.25">
      <c r="A14" s="25" t="s">
        <v>34</v>
      </c>
      <c r="B14" s="41">
        <v>2.1382999999999999E-2</v>
      </c>
      <c r="C14" s="41">
        <v>2.6606999999999999E-2</v>
      </c>
      <c r="D14" s="41">
        <v>1.7167000000000002E-2</v>
      </c>
    </row>
    <row r="15" spans="1:4" x14ac:dyDescent="0.25">
      <c r="A15" s="25" t="s">
        <v>35</v>
      </c>
      <c r="B15" s="41">
        <v>0.44281999999999999</v>
      </c>
      <c r="C15" s="41">
        <v>0.42026799999999997</v>
      </c>
      <c r="D15" s="41">
        <v>0.37481300000000001</v>
      </c>
    </row>
    <row r="16" spans="1:4" x14ac:dyDescent="0.25">
      <c r="A16" s="25" t="s">
        <v>36</v>
      </c>
      <c r="B16" s="41">
        <v>3.8113000000000001E-2</v>
      </c>
      <c r="C16" s="41">
        <v>4.0461999999999998E-2</v>
      </c>
      <c r="D16" s="41">
        <v>3.5603999999999997E-2</v>
      </c>
    </row>
    <row r="17" spans="1:4" x14ac:dyDescent="0.25">
      <c r="A17" s="25" t="s">
        <v>37</v>
      </c>
      <c r="B17" s="41">
        <v>0.30894899999999997</v>
      </c>
      <c r="C17" s="41">
        <v>0.33022699999999999</v>
      </c>
      <c r="D17" s="41">
        <v>0.33550000000000002</v>
      </c>
    </row>
    <row r="18" spans="1:4" x14ac:dyDescent="0.25">
      <c r="A18" s="25" t="s">
        <v>38</v>
      </c>
      <c r="B18" s="41">
        <v>6.4847000000000002E-2</v>
      </c>
      <c r="C18" s="41">
        <v>6.3247999999999999E-2</v>
      </c>
      <c r="D18" s="41">
        <v>4.6510999999999997E-2</v>
      </c>
    </row>
    <row r="19" spans="1:4" x14ac:dyDescent="0.25">
      <c r="A19" s="25" t="s">
        <v>39</v>
      </c>
      <c r="B19" s="41">
        <v>6.8715999999999999E-2</v>
      </c>
      <c r="C19" s="41">
        <v>6.8359000000000003E-2</v>
      </c>
      <c r="D19" s="41">
        <v>0.14980199999999999</v>
      </c>
    </row>
    <row r="20" spans="1:4" x14ac:dyDescent="0.25">
      <c r="A20" s="25" t="s">
        <v>40</v>
      </c>
      <c r="B20" s="41">
        <v>4.2847999999999997E-2</v>
      </c>
      <c r="C20" s="41">
        <v>3.977E-2</v>
      </c>
      <c r="D20" s="41">
        <v>2.3215E-2</v>
      </c>
    </row>
    <row r="21" spans="1:4" x14ac:dyDescent="0.25">
      <c r="A21" s="36" t="s">
        <v>67</v>
      </c>
      <c r="B21" s="42"/>
      <c r="C21" s="30"/>
      <c r="D21" s="30"/>
    </row>
    <row r="22" spans="1:4" x14ac:dyDescent="0.25">
      <c r="A22" s="25" t="s">
        <v>42</v>
      </c>
      <c r="B22" s="41">
        <v>0.19188</v>
      </c>
      <c r="C22" s="41">
        <v>0.185888</v>
      </c>
      <c r="D22" s="41">
        <v>0.218033</v>
      </c>
    </row>
    <row r="23" spans="1:4" x14ac:dyDescent="0.25">
      <c r="A23" s="25" t="s">
        <v>43</v>
      </c>
      <c r="B23" s="41">
        <v>0.71932700000000005</v>
      </c>
      <c r="C23" s="41">
        <v>0.724854</v>
      </c>
      <c r="D23" s="41">
        <v>0.64018900000000001</v>
      </c>
    </row>
    <row r="24" spans="1:4" x14ac:dyDescent="0.25">
      <c r="A24" s="25" t="s">
        <v>39</v>
      </c>
      <c r="B24" s="41">
        <v>5.1750999999999998E-2</v>
      </c>
      <c r="C24" s="41">
        <v>5.2335E-2</v>
      </c>
      <c r="D24" s="41">
        <v>0.118254</v>
      </c>
    </row>
    <row r="25" spans="1:4" x14ac:dyDescent="0.25">
      <c r="A25" s="25" t="s">
        <v>40</v>
      </c>
      <c r="B25" s="41">
        <v>3.7041999999999999E-2</v>
      </c>
      <c r="C25" s="41">
        <v>3.6922999999999997E-2</v>
      </c>
      <c r="D25" s="41">
        <v>2.3524E-2</v>
      </c>
    </row>
    <row r="26" spans="1:4" x14ac:dyDescent="0.25">
      <c r="A26" s="30" t="s">
        <v>68</v>
      </c>
      <c r="B26" s="43"/>
      <c r="C26" s="35"/>
      <c r="D26" s="35"/>
    </row>
    <row r="27" spans="1:4" x14ac:dyDescent="0.25">
      <c r="A27" s="25" t="s">
        <v>45</v>
      </c>
      <c r="B27" s="41">
        <v>0.28760799999999997</v>
      </c>
      <c r="C27" s="41">
        <v>0.29176400000000002</v>
      </c>
      <c r="D27" s="41">
        <v>0.27992299999999998</v>
      </c>
    </row>
    <row r="28" spans="1:4" x14ac:dyDescent="0.25">
      <c r="A28" s="25" t="s">
        <v>46</v>
      </c>
      <c r="B28" s="41">
        <v>0.66364299999999998</v>
      </c>
      <c r="C28" s="41">
        <v>0.67227700000000001</v>
      </c>
      <c r="D28" s="41">
        <v>0.63972700000000005</v>
      </c>
    </row>
    <row r="29" spans="1:4" x14ac:dyDescent="0.25">
      <c r="A29" s="25" t="s">
        <v>47</v>
      </c>
      <c r="B29" s="41">
        <v>1.179E-2</v>
      </c>
      <c r="C29" s="41">
        <v>4.1099999999999999E-3</v>
      </c>
      <c r="D29" s="41">
        <v>3.003E-3</v>
      </c>
    </row>
    <row r="30" spans="1:4" x14ac:dyDescent="0.25">
      <c r="A30" s="25" t="s">
        <v>39</v>
      </c>
      <c r="B30" s="41">
        <v>6.1079999999999997E-3</v>
      </c>
      <c r="C30" s="41">
        <v>4.8269999999999997E-3</v>
      </c>
      <c r="D30" s="41">
        <v>6.0382999999999999E-2</v>
      </c>
    </row>
    <row r="31" spans="1:4" x14ac:dyDescent="0.25">
      <c r="A31" s="37" t="s">
        <v>40</v>
      </c>
      <c r="B31" s="44">
        <v>3.0852000000000001E-2</v>
      </c>
      <c r="C31" s="44">
        <v>2.7022000000000001E-2</v>
      </c>
      <c r="D31" s="44">
        <v>1.6965000000000001E-2</v>
      </c>
    </row>
    <row r="32" spans="1:4" ht="15.75" x14ac:dyDescent="0.25">
      <c r="A32" s="77" t="s">
        <v>48</v>
      </c>
      <c r="B32" s="3"/>
    </row>
    <row r="33" spans="1:2" ht="15.75" x14ac:dyDescent="0.25">
      <c r="A33" s="3" t="s">
        <v>69</v>
      </c>
      <c r="B33" s="3"/>
    </row>
    <row r="34" spans="1:2" ht="15.75" x14ac:dyDescent="0.25">
      <c r="A34" s="3" t="s">
        <v>70</v>
      </c>
    </row>
    <row r="35" spans="1:2" ht="15.75" x14ac:dyDescent="0.25">
      <c r="A35" s="3" t="s">
        <v>71</v>
      </c>
    </row>
    <row r="36" spans="1:2" ht="15.75" x14ac:dyDescent="0.25">
      <c r="A36" s="3" t="s">
        <v>72</v>
      </c>
    </row>
    <row r="37" spans="1:2" ht="15.75" x14ac:dyDescent="0.25">
      <c r="A37" s="3" t="s">
        <v>73</v>
      </c>
    </row>
  </sheetData>
  <mergeCells count="4">
    <mergeCell ref="A1:A4"/>
    <mergeCell ref="B1:D1"/>
    <mergeCell ref="B2:D2"/>
    <mergeCell ref="B3:D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3288-6D60-4AA3-BE9D-A42F6D0CFF0A}">
  <sheetPr>
    <tabColor theme="5"/>
  </sheetPr>
  <dimension ref="A1:U68"/>
  <sheetViews>
    <sheetView showGridLines="0" workbookViewId="0">
      <selection sqref="A1:A4"/>
    </sheetView>
  </sheetViews>
  <sheetFormatPr defaultRowHeight="15" x14ac:dyDescent="0.25"/>
  <cols>
    <col min="1" max="1" width="56.42578125" customWidth="1"/>
    <col min="2" max="3" width="21.140625" style="6" customWidth="1"/>
    <col min="4" max="18" width="18.85546875" style="6" customWidth="1"/>
    <col min="19" max="21" width="16.5703125" style="6" customWidth="1"/>
  </cols>
  <sheetData>
    <row r="1" spans="1:21" ht="17.25" customHeight="1" x14ac:dyDescent="0.25">
      <c r="A1" s="101" t="s">
        <v>12</v>
      </c>
      <c r="B1" s="119" t="s">
        <v>74</v>
      </c>
      <c r="C1" s="120"/>
      <c r="D1" s="120"/>
      <c r="E1" s="120"/>
      <c r="F1" s="120"/>
      <c r="G1" s="120"/>
      <c r="H1" s="120"/>
      <c r="I1" s="120"/>
      <c r="J1" s="120"/>
      <c r="K1" s="120"/>
      <c r="L1" s="120"/>
      <c r="M1" s="120"/>
      <c r="N1" s="120"/>
      <c r="O1" s="120"/>
      <c r="P1" s="120"/>
      <c r="Q1" s="120"/>
      <c r="R1" s="120"/>
      <c r="S1" s="120"/>
      <c r="T1" s="120"/>
      <c r="U1" s="120"/>
    </row>
    <row r="2" spans="1:21" ht="17.25" customHeight="1" x14ac:dyDescent="0.25">
      <c r="A2" s="101"/>
      <c r="B2" s="122" t="s">
        <v>14</v>
      </c>
      <c r="C2" s="123"/>
      <c r="D2" s="123"/>
      <c r="E2" s="123"/>
      <c r="F2" s="123"/>
      <c r="G2" s="123"/>
      <c r="H2" s="123"/>
      <c r="I2" s="123"/>
      <c r="J2" s="123"/>
      <c r="K2" s="123"/>
      <c r="L2" s="123"/>
      <c r="M2" s="123"/>
      <c r="N2" s="123"/>
      <c r="O2" s="123"/>
      <c r="P2" s="123"/>
      <c r="Q2" s="123"/>
      <c r="R2" s="123"/>
      <c r="S2" s="123"/>
      <c r="T2" s="123"/>
      <c r="U2" s="123"/>
    </row>
    <row r="3" spans="1:21" ht="78" customHeight="1" x14ac:dyDescent="0.25">
      <c r="A3" s="101"/>
      <c r="B3" s="121" t="s">
        <v>75</v>
      </c>
      <c r="C3" s="121"/>
      <c r="D3" s="121"/>
      <c r="E3" s="121"/>
      <c r="F3" s="121"/>
      <c r="G3" s="121"/>
      <c r="H3" s="121"/>
      <c r="I3" s="121"/>
      <c r="J3" s="121" t="s">
        <v>76</v>
      </c>
      <c r="K3" s="121"/>
      <c r="L3" s="121"/>
      <c r="M3" s="121"/>
      <c r="N3" s="121" t="s">
        <v>77</v>
      </c>
      <c r="O3" s="121"/>
      <c r="P3" s="121"/>
      <c r="Q3" s="121"/>
      <c r="R3" s="121"/>
      <c r="S3" s="121" t="s">
        <v>78</v>
      </c>
      <c r="T3" s="121"/>
      <c r="U3" s="121"/>
    </row>
    <row r="4" spans="1:21" ht="30.75" customHeight="1" x14ac:dyDescent="0.25">
      <c r="A4" s="101"/>
      <c r="B4" s="73" t="s">
        <v>33</v>
      </c>
      <c r="C4" s="73" t="s">
        <v>34</v>
      </c>
      <c r="D4" s="73" t="s">
        <v>35</v>
      </c>
      <c r="E4" s="73" t="s">
        <v>36</v>
      </c>
      <c r="F4" s="73" t="s">
        <v>37</v>
      </c>
      <c r="G4" s="73" t="s">
        <v>38</v>
      </c>
      <c r="H4" s="73" t="s">
        <v>39</v>
      </c>
      <c r="I4" s="73" t="s">
        <v>40</v>
      </c>
      <c r="J4" s="73" t="s">
        <v>42</v>
      </c>
      <c r="K4" s="73" t="s">
        <v>43</v>
      </c>
      <c r="L4" s="73" t="s">
        <v>39</v>
      </c>
      <c r="M4" s="73" t="s">
        <v>40</v>
      </c>
      <c r="N4" s="73" t="s">
        <v>45</v>
      </c>
      <c r="O4" s="73" t="s">
        <v>46</v>
      </c>
      <c r="P4" s="73" t="s">
        <v>47</v>
      </c>
      <c r="Q4" s="73" t="s">
        <v>39</v>
      </c>
      <c r="R4" s="73" t="s">
        <v>40</v>
      </c>
      <c r="S4" s="73" t="s">
        <v>79</v>
      </c>
      <c r="T4" s="73" t="s">
        <v>80</v>
      </c>
      <c r="U4" s="73" t="s">
        <v>81</v>
      </c>
    </row>
    <row r="5" spans="1:21" ht="17.25" customHeight="1" x14ac:dyDescent="0.25">
      <c r="A5" s="45" t="s">
        <v>82</v>
      </c>
      <c r="B5" s="46">
        <v>1.4824E-2</v>
      </c>
      <c r="C5" s="46">
        <v>1.7687000000000001E-2</v>
      </c>
      <c r="D5" s="46">
        <v>0.45168999999999998</v>
      </c>
      <c r="E5" s="46">
        <v>3.1954999999999997E-2</v>
      </c>
      <c r="F5" s="46">
        <v>0.31699699999999997</v>
      </c>
      <c r="G5" s="46">
        <v>6.4882999999999996E-2</v>
      </c>
      <c r="H5" s="46">
        <v>6.3807000000000003E-2</v>
      </c>
      <c r="I5" s="46">
        <v>3.8156000000000002E-2</v>
      </c>
      <c r="J5" s="46">
        <v>0.16331000000000001</v>
      </c>
      <c r="K5" s="46">
        <v>0.74831999999999999</v>
      </c>
      <c r="L5" s="46">
        <v>5.2643000000000002E-2</v>
      </c>
      <c r="M5" s="46">
        <v>3.5726000000000001E-2</v>
      </c>
      <c r="N5" s="46">
        <v>0.28007100000000001</v>
      </c>
      <c r="O5" s="46">
        <v>0.67549199999999998</v>
      </c>
      <c r="P5" s="46">
        <v>9.8879999999999992E-3</v>
      </c>
      <c r="Q5" s="46">
        <v>9.8379999999999995E-3</v>
      </c>
      <c r="R5" s="46">
        <v>2.4711E-2</v>
      </c>
      <c r="S5" s="46">
        <v>0.61710200000000004</v>
      </c>
      <c r="T5" s="46">
        <v>0.21251600000000001</v>
      </c>
      <c r="U5" s="46">
        <v>0.17038200000000001</v>
      </c>
    </row>
    <row r="6" spans="1:21" x14ac:dyDescent="0.25">
      <c r="A6" s="47" t="s">
        <v>83</v>
      </c>
      <c r="B6" s="6">
        <v>2.013E-3</v>
      </c>
      <c r="C6" s="6">
        <v>7.3399999999999995E-4</v>
      </c>
      <c r="D6" s="6">
        <v>0.57625000000000004</v>
      </c>
      <c r="E6" s="6">
        <v>6.5300000000000004E-4</v>
      </c>
      <c r="F6" s="6">
        <v>0.12541099999999999</v>
      </c>
      <c r="G6" s="6">
        <v>1.2674E-2</v>
      </c>
      <c r="H6" s="6">
        <v>0.27867399999999998</v>
      </c>
      <c r="I6" s="6">
        <v>3.5899999999999999E-3</v>
      </c>
      <c r="J6" s="6">
        <v>1.0607E-2</v>
      </c>
      <c r="K6" s="6">
        <v>0.68923199999999996</v>
      </c>
      <c r="L6" s="6">
        <v>0.29510199999999998</v>
      </c>
      <c r="M6" s="6">
        <v>5.0590000000000001E-3</v>
      </c>
      <c r="N6" s="6">
        <v>0.15171200000000001</v>
      </c>
      <c r="O6" s="6">
        <v>0.64702000000000004</v>
      </c>
      <c r="P6" s="79">
        <v>5.4400000000000001E-5</v>
      </c>
      <c r="Q6" s="6">
        <v>0.19805800000000001</v>
      </c>
      <c r="R6" s="6">
        <v>3.1549999999999998E-3</v>
      </c>
      <c r="S6" s="6">
        <v>0.27004899999999998</v>
      </c>
      <c r="T6" s="6">
        <v>0.18943299999999999</v>
      </c>
      <c r="U6" s="6">
        <v>0.54051800000000005</v>
      </c>
    </row>
    <row r="7" spans="1:21" x14ac:dyDescent="0.25">
      <c r="A7" s="47" t="s">
        <v>84</v>
      </c>
      <c r="B7" s="6">
        <v>0.28374500000000002</v>
      </c>
      <c r="C7" s="6">
        <v>1.4514000000000001E-2</v>
      </c>
      <c r="D7" s="6">
        <v>8.4905999999999995E-2</v>
      </c>
      <c r="E7" s="6">
        <v>3.193E-2</v>
      </c>
      <c r="F7" s="6">
        <v>0.48330899999999999</v>
      </c>
      <c r="G7" s="6">
        <v>6.4586000000000005E-2</v>
      </c>
      <c r="H7" s="6">
        <v>1.0885000000000001E-2</v>
      </c>
      <c r="I7" s="6">
        <v>2.6124999999999999E-2</v>
      </c>
      <c r="J7" s="6">
        <v>6.7488999999999993E-2</v>
      </c>
      <c r="K7" s="6">
        <v>0.91073999999999999</v>
      </c>
      <c r="L7" s="6">
        <v>2.1770999999999999E-2</v>
      </c>
      <c r="M7" s="6">
        <v>0</v>
      </c>
      <c r="N7" s="6">
        <v>0.46734399999999998</v>
      </c>
      <c r="O7" s="6">
        <v>0.51814199999999999</v>
      </c>
      <c r="P7" s="6">
        <v>9.4339999999999997E-3</v>
      </c>
      <c r="Q7" s="6">
        <v>5.0800000000000003E-3</v>
      </c>
      <c r="R7" s="6">
        <v>0</v>
      </c>
      <c r="S7" s="6">
        <v>0.89700500000000005</v>
      </c>
      <c r="T7" s="6">
        <v>8.5463999999999998E-2</v>
      </c>
      <c r="U7" s="6">
        <v>1.7531000000000001E-2</v>
      </c>
    </row>
    <row r="8" spans="1:21" x14ac:dyDescent="0.25">
      <c r="A8" s="47" t="s">
        <v>85</v>
      </c>
      <c r="B8" s="6">
        <v>4.0049999999999999E-3</v>
      </c>
      <c r="C8" s="6">
        <v>0.152203</v>
      </c>
      <c r="D8" s="6">
        <v>0</v>
      </c>
      <c r="E8" s="6">
        <v>0.76902499999999996</v>
      </c>
      <c r="F8" s="6">
        <v>0</v>
      </c>
      <c r="G8" s="6">
        <v>2.6700000000000001E-3</v>
      </c>
      <c r="H8" s="6">
        <v>7.2095999999999993E-2</v>
      </c>
      <c r="I8" s="6">
        <v>0</v>
      </c>
      <c r="J8" s="6">
        <v>1.4685999999999999E-2</v>
      </c>
      <c r="K8" s="6">
        <v>0.66088100000000005</v>
      </c>
      <c r="L8" s="6">
        <v>0.32443300000000003</v>
      </c>
      <c r="M8" s="6">
        <v>0</v>
      </c>
      <c r="N8" s="6">
        <v>0.373832</v>
      </c>
      <c r="O8" s="6">
        <v>0.61949299999999996</v>
      </c>
      <c r="P8" s="6">
        <v>6.6759999999999996E-3</v>
      </c>
      <c r="Q8" s="6">
        <v>0</v>
      </c>
      <c r="R8" s="6">
        <v>0</v>
      </c>
      <c r="S8" s="6">
        <v>0.27503300000000003</v>
      </c>
      <c r="T8" s="6">
        <v>0.42189599999999999</v>
      </c>
      <c r="U8" s="6">
        <v>0.30307099999999998</v>
      </c>
    </row>
    <row r="9" spans="1:21" x14ac:dyDescent="0.25">
      <c r="A9" s="47" t="s">
        <v>86</v>
      </c>
      <c r="B9" s="6">
        <v>3.1754999999999999E-2</v>
      </c>
      <c r="C9" s="6">
        <v>8.9940000000000003E-3</v>
      </c>
      <c r="D9" s="6">
        <v>0.25208900000000001</v>
      </c>
      <c r="E9" s="6">
        <v>1.2383E-2</v>
      </c>
      <c r="F9" s="6">
        <v>0.46184999999999998</v>
      </c>
      <c r="G9" s="6">
        <v>5.7886E-2</v>
      </c>
      <c r="H9" s="6">
        <v>0.13766400000000001</v>
      </c>
      <c r="I9" s="6">
        <v>3.7379000000000003E-2</v>
      </c>
      <c r="J9" s="6">
        <v>0.33737200000000001</v>
      </c>
      <c r="K9" s="6">
        <v>0.54891699999999999</v>
      </c>
      <c r="L9" s="6">
        <v>8.4546999999999997E-2</v>
      </c>
      <c r="M9" s="6">
        <v>2.9163999999999999E-2</v>
      </c>
      <c r="N9" s="6">
        <v>0.23002400000000001</v>
      </c>
      <c r="O9" s="6">
        <v>0.69904900000000003</v>
      </c>
      <c r="P9" s="6">
        <v>1.7390000000000001E-3</v>
      </c>
      <c r="Q9" s="6">
        <v>4.2347000000000003E-2</v>
      </c>
      <c r="R9" s="6">
        <v>2.6841E-2</v>
      </c>
      <c r="S9" s="6">
        <v>0.25157299999999999</v>
      </c>
      <c r="T9" s="6">
        <v>0.104018</v>
      </c>
      <c r="U9" s="6">
        <v>0.64440900000000001</v>
      </c>
    </row>
    <row r="10" spans="1:21" x14ac:dyDescent="0.25">
      <c r="A10" s="47" t="s">
        <v>87</v>
      </c>
      <c r="B10" s="6">
        <v>2.0416E-2</v>
      </c>
      <c r="C10" s="6">
        <v>4.7390000000000002E-3</v>
      </c>
      <c r="D10" s="6">
        <v>0.121764</v>
      </c>
      <c r="E10" s="6">
        <v>0.12978500000000001</v>
      </c>
      <c r="F10" s="6">
        <v>0.62741499999999994</v>
      </c>
      <c r="G10" s="6">
        <v>6.8903000000000006E-2</v>
      </c>
      <c r="H10" s="6">
        <v>2.6249000000000001E-2</v>
      </c>
      <c r="I10" s="6">
        <v>7.2900000000000005E-4</v>
      </c>
      <c r="J10" s="6">
        <v>8.4986999999999993E-2</v>
      </c>
      <c r="K10" s="6">
        <v>0.76787700000000003</v>
      </c>
      <c r="L10" s="6">
        <v>0.14114599999999999</v>
      </c>
      <c r="M10" s="6">
        <v>5.9899999999999997E-3</v>
      </c>
      <c r="N10" s="6">
        <v>0.31711</v>
      </c>
      <c r="O10" s="6">
        <v>0.67877200000000004</v>
      </c>
      <c r="P10" s="6">
        <v>2.6210000000000001E-3</v>
      </c>
      <c r="Q10" s="6">
        <v>1.1230000000000001E-3</v>
      </c>
      <c r="R10" s="6">
        <v>3.7399999999999998E-4</v>
      </c>
      <c r="S10" s="6">
        <v>0.63765899999999998</v>
      </c>
      <c r="T10" s="6">
        <v>0.22580600000000001</v>
      </c>
      <c r="U10" s="6">
        <v>0.13653399999999999</v>
      </c>
    </row>
    <row r="11" spans="1:21" x14ac:dyDescent="0.25">
      <c r="A11" s="47" t="s">
        <v>88</v>
      </c>
      <c r="B11" s="6">
        <v>1.2716E-2</v>
      </c>
      <c r="C11" s="6">
        <v>6.2082999999999999E-2</v>
      </c>
      <c r="D11" s="6">
        <v>0.21629000000000001</v>
      </c>
      <c r="E11" s="6">
        <v>1.4204E-2</v>
      </c>
      <c r="F11" s="6">
        <v>0.32234600000000002</v>
      </c>
      <c r="G11" s="6">
        <v>0.155608</v>
      </c>
      <c r="H11" s="6">
        <v>0.131379</v>
      </c>
      <c r="I11" s="6">
        <v>8.5374000000000005E-2</v>
      </c>
      <c r="J11" s="6">
        <v>0.34085100000000002</v>
      </c>
      <c r="K11" s="6">
        <v>0.49857699999999999</v>
      </c>
      <c r="L11" s="6">
        <v>7.9148999999999997E-2</v>
      </c>
      <c r="M11" s="6">
        <v>8.1422999999999995E-2</v>
      </c>
      <c r="N11" s="6">
        <v>0.36874099999999999</v>
      </c>
      <c r="O11" s="6">
        <v>0.56993300000000002</v>
      </c>
      <c r="P11" s="6">
        <v>5.6169999999999996E-3</v>
      </c>
      <c r="Q11" s="6">
        <v>4.2329999999999998E-3</v>
      </c>
      <c r="R11" s="6">
        <v>5.1475E-2</v>
      </c>
      <c r="S11" s="6">
        <v>0.63968400000000003</v>
      </c>
      <c r="T11" s="6">
        <v>0.224054</v>
      </c>
      <c r="U11" s="6">
        <v>0.13626199999999999</v>
      </c>
    </row>
    <row r="12" spans="1:21" x14ac:dyDescent="0.25">
      <c r="A12" s="47" t="s">
        <v>89</v>
      </c>
      <c r="B12" s="6">
        <v>2.4586E-2</v>
      </c>
      <c r="C12" s="6">
        <v>1.2919E-2</v>
      </c>
      <c r="D12" s="6">
        <v>0.224385</v>
      </c>
      <c r="E12" s="6">
        <v>7.0499999999999998E-3</v>
      </c>
      <c r="F12" s="6">
        <v>0.47324899999999998</v>
      </c>
      <c r="G12" s="6">
        <v>0.134488</v>
      </c>
      <c r="H12" s="6">
        <v>0.116523</v>
      </c>
      <c r="I12" s="6">
        <v>6.7999999999999996E-3</v>
      </c>
      <c r="J12" s="6">
        <v>0.30855100000000002</v>
      </c>
      <c r="K12" s="6">
        <v>0.57663699999999996</v>
      </c>
      <c r="L12" s="6">
        <v>0.10057199999999999</v>
      </c>
      <c r="M12" s="6">
        <v>1.4239999999999999E-2</v>
      </c>
      <c r="N12" s="6">
        <v>0.32975500000000002</v>
      </c>
      <c r="O12" s="6">
        <v>0.643621</v>
      </c>
      <c r="P12" s="6">
        <v>1.217E-3</v>
      </c>
      <c r="Q12" s="6">
        <v>1.8822999999999999E-2</v>
      </c>
      <c r="R12" s="6">
        <v>6.5839999999999996E-3</v>
      </c>
      <c r="S12" s="6">
        <v>0.584928</v>
      </c>
      <c r="T12" s="6">
        <v>0.24878900000000001</v>
      </c>
      <c r="U12" s="6">
        <v>0.16628299999999999</v>
      </c>
    </row>
    <row r="13" spans="1:21" x14ac:dyDescent="0.25">
      <c r="A13" s="47" t="s">
        <v>90</v>
      </c>
      <c r="B13" s="6">
        <v>5.7800000000000004E-3</v>
      </c>
      <c r="C13" s="6">
        <v>6.6369999999999997E-3</v>
      </c>
      <c r="D13" s="6">
        <v>0.303759</v>
      </c>
      <c r="E13" s="6">
        <v>3.7009999999999999E-3</v>
      </c>
      <c r="F13" s="6">
        <v>0.263235</v>
      </c>
      <c r="G13" s="6">
        <v>3.6517000000000001E-2</v>
      </c>
      <c r="H13" s="6">
        <v>3.2327000000000002E-2</v>
      </c>
      <c r="I13" s="6">
        <v>0.34804400000000002</v>
      </c>
      <c r="J13" s="6">
        <v>0.27124799999999999</v>
      </c>
      <c r="K13" s="6">
        <v>0.47845399999999999</v>
      </c>
      <c r="L13" s="6">
        <v>4.4102000000000002E-2</v>
      </c>
      <c r="M13" s="6">
        <v>0.20619599999999999</v>
      </c>
      <c r="N13" s="6">
        <v>0.20081399999999999</v>
      </c>
      <c r="O13" s="6">
        <v>0.59204199999999996</v>
      </c>
      <c r="P13" s="6">
        <v>0.20714399999999999</v>
      </c>
      <c r="Q13" s="6">
        <v>0</v>
      </c>
      <c r="R13" s="6">
        <v>0</v>
      </c>
      <c r="S13" s="6">
        <v>0.76915299999999998</v>
      </c>
      <c r="T13" s="6">
        <v>0.170566</v>
      </c>
      <c r="U13" s="6">
        <v>6.0281000000000001E-2</v>
      </c>
    </row>
    <row r="14" spans="1:21" x14ac:dyDescent="0.25">
      <c r="A14" s="47" t="s">
        <v>91</v>
      </c>
      <c r="B14" s="6">
        <v>2.317E-3</v>
      </c>
      <c r="C14" s="6">
        <v>3.0590000000000001E-3</v>
      </c>
      <c r="D14" s="6">
        <v>0.72182100000000005</v>
      </c>
      <c r="E14" s="6">
        <v>2.039E-3</v>
      </c>
      <c r="F14" s="6">
        <v>0.16295899999999999</v>
      </c>
      <c r="G14" s="6">
        <v>2.7900999999999999E-2</v>
      </c>
      <c r="H14" s="6">
        <v>6.9522E-2</v>
      </c>
      <c r="I14" s="6">
        <v>1.0382000000000001E-2</v>
      </c>
      <c r="J14" s="6">
        <v>8.7040999999999993E-2</v>
      </c>
      <c r="K14" s="6">
        <v>0.85724900000000004</v>
      </c>
      <c r="L14" s="6">
        <v>5.2465999999999999E-2</v>
      </c>
      <c r="M14" s="6">
        <v>3.2439999999999999E-3</v>
      </c>
      <c r="N14" s="6">
        <v>0.188079</v>
      </c>
      <c r="O14" s="6">
        <v>0.81117899999999998</v>
      </c>
      <c r="P14" s="6">
        <v>0</v>
      </c>
      <c r="Q14" s="6">
        <v>4.6299999999999998E-4</v>
      </c>
      <c r="R14" s="6">
        <v>2.7799999999999998E-4</v>
      </c>
      <c r="S14" s="6">
        <v>0.65152399999999999</v>
      </c>
      <c r="T14" s="6">
        <v>0.28808899999999998</v>
      </c>
      <c r="U14" s="6">
        <v>6.0387999999999997E-2</v>
      </c>
    </row>
    <row r="15" spans="1:21" x14ac:dyDescent="0.25">
      <c r="A15" s="47" t="s">
        <v>92</v>
      </c>
      <c r="B15" s="6">
        <v>3.6389999999999999E-3</v>
      </c>
      <c r="C15" s="6">
        <v>9.8049999999999995E-3</v>
      </c>
      <c r="D15" s="6">
        <v>0.73766799999999999</v>
      </c>
      <c r="E15" s="6">
        <v>1.2470000000000001E-3</v>
      </c>
      <c r="F15" s="6">
        <v>4.4609000000000003E-2</v>
      </c>
      <c r="G15" s="6">
        <v>2.9548999999999999E-2</v>
      </c>
      <c r="H15" s="6">
        <v>8.3457000000000003E-2</v>
      </c>
      <c r="I15" s="6">
        <v>9.0026999999999996E-2</v>
      </c>
      <c r="J15" s="6">
        <v>8.4265000000000007E-2</v>
      </c>
      <c r="K15" s="6">
        <v>0.77388800000000002</v>
      </c>
      <c r="L15" s="6">
        <v>5.1818999999999997E-2</v>
      </c>
      <c r="M15" s="6">
        <v>9.0026999999999996E-2</v>
      </c>
      <c r="N15" s="6">
        <v>0.26236500000000001</v>
      </c>
      <c r="O15" s="6">
        <v>0.64706900000000001</v>
      </c>
      <c r="P15" s="6">
        <v>2.7E-4</v>
      </c>
      <c r="Q15" s="6">
        <v>4.6160000000000003E-3</v>
      </c>
      <c r="R15" s="6">
        <v>8.5680999999999993E-2</v>
      </c>
      <c r="S15" s="6">
        <v>0.77820100000000003</v>
      </c>
      <c r="T15" s="6">
        <v>0.197102</v>
      </c>
      <c r="U15" s="6">
        <v>2.4697E-2</v>
      </c>
    </row>
    <row r="16" spans="1:21" x14ac:dyDescent="0.25">
      <c r="A16" s="47" t="s">
        <v>93</v>
      </c>
      <c r="B16" s="6">
        <v>3.7360000000000002E-3</v>
      </c>
      <c r="C16" s="6">
        <v>5.2220000000000001E-3</v>
      </c>
      <c r="D16" s="6">
        <v>0.61987499999999995</v>
      </c>
      <c r="E16" s="6">
        <v>2.6779999999999998E-3</v>
      </c>
      <c r="F16" s="6">
        <v>0.235426</v>
      </c>
      <c r="G16" s="6">
        <v>5.1107E-2</v>
      </c>
      <c r="H16" s="6">
        <v>7.4471999999999997E-2</v>
      </c>
      <c r="I16" s="6">
        <v>7.4850000000000003E-3</v>
      </c>
      <c r="J16" s="6">
        <v>0.15331</v>
      </c>
      <c r="K16" s="6">
        <v>0.76884200000000003</v>
      </c>
      <c r="L16" s="6">
        <v>7.0635000000000003E-2</v>
      </c>
      <c r="M16" s="6">
        <v>7.2139999999999999E-3</v>
      </c>
      <c r="N16" s="6">
        <v>0.248836</v>
      </c>
      <c r="O16" s="6">
        <v>0.73916400000000004</v>
      </c>
      <c r="P16" s="6">
        <v>1.003E-3</v>
      </c>
      <c r="Q16" s="6">
        <v>5.4180000000000001E-3</v>
      </c>
      <c r="R16" s="6">
        <v>5.5779999999999996E-3</v>
      </c>
      <c r="S16" s="6">
        <v>0.60030799999999995</v>
      </c>
      <c r="T16" s="6">
        <v>0.21110100000000001</v>
      </c>
      <c r="U16" s="6">
        <v>0.18859100000000001</v>
      </c>
    </row>
    <row r="17" spans="1:21" x14ac:dyDescent="0.25">
      <c r="A17" s="47" t="s">
        <v>94</v>
      </c>
      <c r="B17" s="6">
        <v>3.3509999999999998E-3</v>
      </c>
      <c r="C17" s="6">
        <v>2.6180000000000001E-3</v>
      </c>
      <c r="D17" s="6">
        <v>0.86041900000000004</v>
      </c>
      <c r="E17" s="6">
        <v>2.4780000000000002E-3</v>
      </c>
      <c r="F17" s="6">
        <v>6.6936999999999997E-2</v>
      </c>
      <c r="G17" s="6">
        <v>2.9567E-2</v>
      </c>
      <c r="H17" s="6">
        <v>3.3371999999999999E-2</v>
      </c>
      <c r="I17" s="6">
        <v>1.2570000000000001E-3</v>
      </c>
      <c r="J17" s="6">
        <v>3.4594E-2</v>
      </c>
      <c r="K17" s="6">
        <v>0.91597600000000001</v>
      </c>
      <c r="L17" s="6">
        <v>4.9151E-2</v>
      </c>
      <c r="M17" s="6">
        <v>2.7900000000000001E-4</v>
      </c>
      <c r="N17" s="6">
        <v>0.19606199999999999</v>
      </c>
      <c r="O17" s="6">
        <v>0.76635900000000001</v>
      </c>
      <c r="P17" s="6">
        <v>1.885E-3</v>
      </c>
      <c r="Q17" s="6">
        <v>8.7299999999999997E-4</v>
      </c>
      <c r="R17" s="6">
        <v>3.4820999999999998E-2</v>
      </c>
      <c r="S17" s="6">
        <v>0.54176999999999997</v>
      </c>
      <c r="T17" s="6">
        <v>0.28093600000000002</v>
      </c>
      <c r="U17" s="6">
        <v>0.17729400000000001</v>
      </c>
    </row>
    <row r="18" spans="1:21" x14ac:dyDescent="0.25">
      <c r="A18" s="47" t="s">
        <v>95</v>
      </c>
      <c r="B18" s="6">
        <v>1.9009999999999999E-3</v>
      </c>
      <c r="C18" s="6">
        <v>6.5779000000000004E-2</v>
      </c>
      <c r="D18" s="6">
        <v>1.2167000000000001E-2</v>
      </c>
      <c r="E18" s="6">
        <v>0.88098900000000002</v>
      </c>
      <c r="F18" s="6">
        <v>2.6995999999999999E-2</v>
      </c>
      <c r="G18" s="6">
        <v>0</v>
      </c>
      <c r="H18" s="6">
        <v>0</v>
      </c>
      <c r="I18" s="6">
        <v>1.2167000000000001E-2</v>
      </c>
      <c r="J18" s="6">
        <v>2.7299999999999998E-3</v>
      </c>
      <c r="K18" s="6">
        <v>0.98907800000000001</v>
      </c>
      <c r="L18" s="6">
        <v>0</v>
      </c>
      <c r="M18" s="6">
        <v>8.1910000000000004E-3</v>
      </c>
      <c r="N18" s="6">
        <v>0.30477799999999999</v>
      </c>
      <c r="O18" s="6">
        <v>0.67406100000000002</v>
      </c>
      <c r="P18" s="6">
        <v>0</v>
      </c>
      <c r="Q18" s="6">
        <v>0</v>
      </c>
      <c r="R18" s="6">
        <v>2.1160000000000002E-2</v>
      </c>
      <c r="S18" s="6">
        <v>0.51358199999999998</v>
      </c>
      <c r="T18" s="6">
        <v>0.28268300000000002</v>
      </c>
      <c r="U18" s="6">
        <v>0.203735</v>
      </c>
    </row>
    <row r="19" spans="1:21" x14ac:dyDescent="0.25">
      <c r="A19" s="47" t="s">
        <v>96</v>
      </c>
      <c r="B19" s="6">
        <v>1.2727E-2</v>
      </c>
      <c r="C19" s="6">
        <v>0.29695300000000002</v>
      </c>
      <c r="D19" s="6">
        <v>4.6953000000000002E-2</v>
      </c>
      <c r="E19" s="6">
        <v>0.40628599999999998</v>
      </c>
      <c r="F19" s="6">
        <v>0.199383</v>
      </c>
      <c r="G19" s="6">
        <v>1.3305000000000001E-2</v>
      </c>
      <c r="H19" s="6">
        <v>2.4393000000000001E-2</v>
      </c>
      <c r="I19" s="6">
        <v>0</v>
      </c>
      <c r="J19" s="6">
        <v>9.4906000000000004E-2</v>
      </c>
      <c r="K19" s="6">
        <v>0.87650700000000004</v>
      </c>
      <c r="L19" s="6">
        <v>2.8586E-2</v>
      </c>
      <c r="M19" s="6">
        <v>0</v>
      </c>
      <c r="N19" s="6">
        <v>0.28596199999999999</v>
      </c>
      <c r="O19" s="6">
        <v>0.57279199999999997</v>
      </c>
      <c r="P19" s="6">
        <v>0.13449700000000001</v>
      </c>
      <c r="Q19" s="6">
        <v>6.7489999999999998E-3</v>
      </c>
      <c r="R19" s="6">
        <v>0</v>
      </c>
      <c r="S19" s="6">
        <v>0.59945700000000002</v>
      </c>
      <c r="T19" s="6">
        <v>0.25436500000000001</v>
      </c>
      <c r="U19" s="6">
        <v>0.146178</v>
      </c>
    </row>
    <row r="20" spans="1:21" x14ac:dyDescent="0.25">
      <c r="A20" s="47" t="s">
        <v>97</v>
      </c>
      <c r="B20" s="6">
        <v>3.0967999999999999E-2</v>
      </c>
      <c r="C20" s="6">
        <v>9.0240000000000008E-3</v>
      </c>
      <c r="D20" s="6">
        <v>3.6097999999999998E-2</v>
      </c>
      <c r="E20" s="6">
        <v>1.0638999999999999E-2</v>
      </c>
      <c r="F20" s="6">
        <v>0.78274900000000003</v>
      </c>
      <c r="G20" s="6">
        <v>5.5286000000000002E-2</v>
      </c>
      <c r="H20" s="6">
        <v>7.5234999999999996E-2</v>
      </c>
      <c r="I20" s="6">
        <v>0</v>
      </c>
      <c r="J20" s="6">
        <v>0.168349</v>
      </c>
      <c r="K20" s="6">
        <v>0.74043000000000003</v>
      </c>
      <c r="L20" s="6">
        <v>9.1220999999999997E-2</v>
      </c>
      <c r="M20" s="6">
        <v>0</v>
      </c>
      <c r="N20" s="6">
        <v>0.30584699999999998</v>
      </c>
      <c r="O20" s="6">
        <v>0.68720199999999998</v>
      </c>
      <c r="P20" s="6">
        <v>3.7139999999999999E-3</v>
      </c>
      <c r="Q20" s="6">
        <v>3.2369999999999999E-3</v>
      </c>
      <c r="R20" s="6">
        <v>0</v>
      </c>
      <c r="S20" s="6">
        <v>0.50342799999999999</v>
      </c>
      <c r="T20" s="6">
        <v>0.27823300000000001</v>
      </c>
      <c r="U20" s="6">
        <v>0.21833900000000001</v>
      </c>
    </row>
    <row r="21" spans="1:21" x14ac:dyDescent="0.25">
      <c r="A21" s="47" t="s">
        <v>98</v>
      </c>
      <c r="B21" s="6">
        <v>7.2269999999999999E-3</v>
      </c>
      <c r="C21" s="6">
        <v>1.2622E-2</v>
      </c>
      <c r="D21" s="6">
        <v>0.58531900000000003</v>
      </c>
      <c r="E21" s="6">
        <v>1.4809999999999999E-3</v>
      </c>
      <c r="F21" s="6">
        <v>0.27214100000000002</v>
      </c>
      <c r="G21" s="6">
        <v>1.9883999999999999E-2</v>
      </c>
      <c r="H21" s="6">
        <v>0.10051499999999999</v>
      </c>
      <c r="I21" s="6">
        <v>8.1099999999999998E-4</v>
      </c>
      <c r="J21" s="6">
        <v>0.150814</v>
      </c>
      <c r="K21" s="6">
        <v>0.78012400000000004</v>
      </c>
      <c r="L21" s="6">
        <v>6.8849999999999995E-2</v>
      </c>
      <c r="M21" s="6">
        <v>2.12E-4</v>
      </c>
      <c r="N21" s="6">
        <v>0.31551899999999999</v>
      </c>
      <c r="O21" s="6">
        <v>0.66569100000000003</v>
      </c>
      <c r="P21" s="6">
        <v>2.2209999999999999E-3</v>
      </c>
      <c r="Q21" s="6">
        <v>1.5688000000000001E-2</v>
      </c>
      <c r="R21" s="6">
        <v>8.8099999999999995E-4</v>
      </c>
      <c r="S21" s="6">
        <v>0.76300400000000002</v>
      </c>
      <c r="T21" s="6">
        <v>0.14952799999999999</v>
      </c>
      <c r="U21" s="6">
        <v>8.7468000000000004E-2</v>
      </c>
    </row>
    <row r="22" spans="1:21" x14ac:dyDescent="0.25">
      <c r="A22" s="47" t="s">
        <v>99</v>
      </c>
      <c r="B22" s="6">
        <v>4.535E-3</v>
      </c>
      <c r="C22" s="6">
        <v>3.4680000000000002E-3</v>
      </c>
      <c r="D22" s="6">
        <v>0.38757900000000001</v>
      </c>
      <c r="E22" s="6">
        <v>1.6000000000000001E-4</v>
      </c>
      <c r="F22" s="6">
        <v>0.49759900000000001</v>
      </c>
      <c r="G22" s="6">
        <v>6.0985999999999999E-2</v>
      </c>
      <c r="H22" s="6">
        <v>3.9964E-2</v>
      </c>
      <c r="I22" s="6">
        <v>5.7089999999999997E-3</v>
      </c>
      <c r="J22" s="6">
        <v>4.9354000000000002E-2</v>
      </c>
      <c r="K22" s="6">
        <v>0.89841000000000004</v>
      </c>
      <c r="L22" s="6">
        <v>4.5566000000000002E-2</v>
      </c>
      <c r="M22" s="6">
        <v>6.6699999999999997E-3</v>
      </c>
      <c r="N22" s="6">
        <v>0.20952899999999999</v>
      </c>
      <c r="O22" s="6">
        <v>0.78305400000000003</v>
      </c>
      <c r="P22" s="6">
        <v>1.1739999999999999E-3</v>
      </c>
      <c r="Q22" s="6">
        <v>6.2430000000000003E-3</v>
      </c>
      <c r="R22" s="6">
        <v>0</v>
      </c>
      <c r="S22" s="6">
        <v>0.64197400000000004</v>
      </c>
      <c r="T22" s="6">
        <v>0.208399</v>
      </c>
      <c r="U22" s="6">
        <v>0.14962700000000001</v>
      </c>
    </row>
    <row r="23" spans="1:21" x14ac:dyDescent="0.25">
      <c r="A23" s="47" t="s">
        <v>100</v>
      </c>
      <c r="B23" s="6">
        <v>8.071E-3</v>
      </c>
      <c r="C23" s="6">
        <v>1.3067E-2</v>
      </c>
      <c r="D23" s="6">
        <v>0.39258300000000002</v>
      </c>
      <c r="E23" s="6">
        <v>8.4550000000000007E-3</v>
      </c>
      <c r="F23" s="6">
        <v>0.46195199999999997</v>
      </c>
      <c r="G23" s="6">
        <v>8.8394E-2</v>
      </c>
      <c r="H23" s="6">
        <v>2.6518E-2</v>
      </c>
      <c r="I23" s="6">
        <v>9.6100000000000005E-4</v>
      </c>
      <c r="J23" s="6">
        <v>8.1637000000000001E-2</v>
      </c>
      <c r="K23" s="6">
        <v>0.89819400000000005</v>
      </c>
      <c r="L23" s="6">
        <v>1.9977000000000002E-2</v>
      </c>
      <c r="M23" s="6">
        <v>1.92E-4</v>
      </c>
      <c r="N23" s="6">
        <v>0.385133</v>
      </c>
      <c r="O23" s="6">
        <v>0.61044900000000002</v>
      </c>
      <c r="P23" s="6">
        <v>3.4580000000000001E-3</v>
      </c>
      <c r="Q23" s="6">
        <v>0</v>
      </c>
      <c r="R23" s="6">
        <v>9.6000000000000002E-4</v>
      </c>
      <c r="S23" s="6">
        <v>0.57645000000000002</v>
      </c>
      <c r="T23" s="6">
        <v>0.34921200000000002</v>
      </c>
      <c r="U23" s="6">
        <v>7.4337E-2</v>
      </c>
    </row>
    <row r="24" spans="1:21" x14ac:dyDescent="0.25">
      <c r="A24" s="47" t="s">
        <v>101</v>
      </c>
      <c r="B24" s="6">
        <v>2.0889000000000001E-2</v>
      </c>
      <c r="C24" s="6">
        <v>6.9750000000000003E-3</v>
      </c>
      <c r="D24" s="6">
        <v>0.34551500000000002</v>
      </c>
      <c r="E24" s="6">
        <v>4.9297000000000001E-2</v>
      </c>
      <c r="F24" s="6">
        <v>4.1160000000000002E-2</v>
      </c>
      <c r="G24" s="6">
        <v>0.49039100000000002</v>
      </c>
      <c r="H24" s="6">
        <v>1.0898E-2</v>
      </c>
      <c r="I24" s="6">
        <v>3.4875000000000003E-2</v>
      </c>
      <c r="J24" s="6">
        <v>0.103171</v>
      </c>
      <c r="K24" s="6">
        <v>0.84829399999999999</v>
      </c>
      <c r="L24" s="6">
        <v>4.8134999999999997E-2</v>
      </c>
      <c r="M24" s="6">
        <v>4.0000000000000002E-4</v>
      </c>
      <c r="N24" s="6">
        <v>0.28648200000000001</v>
      </c>
      <c r="O24" s="6">
        <v>0.71010300000000004</v>
      </c>
      <c r="P24" s="6">
        <v>0</v>
      </c>
      <c r="Q24" s="6">
        <v>3.0149999999999999E-3</v>
      </c>
      <c r="R24" s="6">
        <v>4.0000000000000002E-4</v>
      </c>
      <c r="S24" s="6">
        <v>0.58475999999999995</v>
      </c>
      <c r="T24" s="6">
        <v>0.23158200000000001</v>
      </c>
      <c r="U24" s="6">
        <v>0.18365799999999999</v>
      </c>
    </row>
    <row r="25" spans="1:21" x14ac:dyDescent="0.25">
      <c r="A25" s="47" t="s">
        <v>102</v>
      </c>
      <c r="B25" s="6">
        <v>5.457E-3</v>
      </c>
      <c r="C25" s="6">
        <v>1.4549999999999999E-3</v>
      </c>
      <c r="D25" s="6">
        <v>0.40765800000000002</v>
      </c>
      <c r="E25" s="6">
        <v>2.6069999999999999E-3</v>
      </c>
      <c r="F25" s="6">
        <v>0.52776900000000004</v>
      </c>
      <c r="G25" s="6">
        <v>2.7283999999999999E-2</v>
      </c>
      <c r="H25" s="6">
        <v>6.215E-3</v>
      </c>
      <c r="I25" s="6">
        <v>2.1555000000000001E-2</v>
      </c>
      <c r="J25" s="6">
        <v>2.3342999999999999E-2</v>
      </c>
      <c r="K25" s="6">
        <v>0.95464700000000002</v>
      </c>
      <c r="L25" s="6">
        <v>1.9493E-2</v>
      </c>
      <c r="M25" s="6">
        <v>2.516E-3</v>
      </c>
      <c r="N25" s="6">
        <v>0.25726100000000002</v>
      </c>
      <c r="O25" s="6">
        <v>0.73910100000000001</v>
      </c>
      <c r="P25" s="6">
        <v>2.637E-3</v>
      </c>
      <c r="Q25" s="6">
        <v>9.0899999999999998E-4</v>
      </c>
      <c r="R25" s="6">
        <v>9.09E-5</v>
      </c>
      <c r="S25" s="6">
        <v>0.68659000000000003</v>
      </c>
      <c r="T25" s="6">
        <v>0.22264700000000001</v>
      </c>
      <c r="U25" s="6">
        <v>9.0762999999999996E-2</v>
      </c>
    </row>
    <row r="26" spans="1:21" x14ac:dyDescent="0.25">
      <c r="A26" s="47" t="s">
        <v>103</v>
      </c>
      <c r="B26" s="6">
        <v>3.3419999999999999E-3</v>
      </c>
      <c r="C26" s="6">
        <v>1.593E-3</v>
      </c>
      <c r="D26" s="6">
        <v>0.80181199999999997</v>
      </c>
      <c r="E26" s="6">
        <v>1E-3</v>
      </c>
      <c r="F26" s="6">
        <v>0.12416099999999999</v>
      </c>
      <c r="G26" s="6">
        <v>4.4603999999999998E-2</v>
      </c>
      <c r="H26" s="6">
        <v>1.0932000000000001E-2</v>
      </c>
      <c r="I26" s="6">
        <v>1.2557E-2</v>
      </c>
      <c r="J26" s="6">
        <v>1.2537E-2</v>
      </c>
      <c r="K26" s="6">
        <v>0.90369299999999997</v>
      </c>
      <c r="L26" s="6">
        <v>1.7198000000000001E-2</v>
      </c>
      <c r="M26" s="6">
        <v>6.6572000000000006E-2</v>
      </c>
      <c r="N26" s="6">
        <v>0.19905700000000001</v>
      </c>
      <c r="O26" s="6">
        <v>0.78143300000000004</v>
      </c>
      <c r="P26" s="6">
        <v>1.124E-3</v>
      </c>
      <c r="Q26" s="6">
        <v>1.3420000000000001E-3</v>
      </c>
      <c r="R26" s="6">
        <v>1.7042999999999999E-2</v>
      </c>
      <c r="S26" s="6">
        <v>0.70687599999999995</v>
      </c>
      <c r="T26" s="6">
        <v>0.15607799999999999</v>
      </c>
      <c r="U26" s="6">
        <v>0.137046</v>
      </c>
    </row>
    <row r="27" spans="1:21" x14ac:dyDescent="0.25">
      <c r="A27" s="47" t="s">
        <v>104</v>
      </c>
      <c r="B27" s="6">
        <v>7.8429999999999993E-3</v>
      </c>
      <c r="C27" s="6">
        <v>8.6269999999999993E-3</v>
      </c>
      <c r="D27" s="6">
        <v>0.36548999999999998</v>
      </c>
      <c r="E27" s="6">
        <v>2.3530000000000001E-3</v>
      </c>
      <c r="F27" s="6">
        <v>0.535686</v>
      </c>
      <c r="G27" s="6">
        <v>1.9608E-2</v>
      </c>
      <c r="H27" s="6">
        <v>3.9220000000000001E-3</v>
      </c>
      <c r="I27" s="6">
        <v>5.6471E-2</v>
      </c>
      <c r="J27" s="6">
        <v>2.5895000000000001E-2</v>
      </c>
      <c r="K27" s="6">
        <v>0.86443300000000001</v>
      </c>
      <c r="L27" s="6">
        <v>0</v>
      </c>
      <c r="M27" s="6">
        <v>0.10967300000000001</v>
      </c>
      <c r="N27" s="6">
        <v>0.39375500000000002</v>
      </c>
      <c r="O27" s="6">
        <v>0.550647</v>
      </c>
      <c r="P27" s="6">
        <v>0</v>
      </c>
      <c r="Q27" s="6">
        <v>0</v>
      </c>
      <c r="R27" s="6">
        <v>5.5598000000000002E-2</v>
      </c>
      <c r="S27" s="6">
        <v>0.72178100000000001</v>
      </c>
      <c r="T27" s="6">
        <v>0.19952300000000001</v>
      </c>
      <c r="U27" s="6">
        <v>7.8696000000000002E-2</v>
      </c>
    </row>
    <row r="28" spans="1:21" x14ac:dyDescent="0.25">
      <c r="A28" s="47" t="s">
        <v>105</v>
      </c>
      <c r="B28" s="6">
        <v>5.7980000000000002E-3</v>
      </c>
      <c r="C28" s="6">
        <v>6.5510000000000004E-3</v>
      </c>
      <c r="D28" s="6">
        <v>0.71633999999999998</v>
      </c>
      <c r="E28" s="6">
        <v>2.447E-3</v>
      </c>
      <c r="F28" s="6">
        <v>6.8824999999999997E-2</v>
      </c>
      <c r="G28" s="6">
        <v>0.13268099999999999</v>
      </c>
      <c r="H28" s="6">
        <v>4.4503000000000001E-2</v>
      </c>
      <c r="I28" s="6">
        <v>2.2853999999999999E-2</v>
      </c>
      <c r="J28" s="6">
        <v>7.1458999999999995E-2</v>
      </c>
      <c r="K28" s="6">
        <v>0.82617099999999999</v>
      </c>
      <c r="L28" s="6">
        <v>6.6100999999999993E-2</v>
      </c>
      <c r="M28" s="6">
        <v>3.6269000000000003E-2</v>
      </c>
      <c r="N28" s="6">
        <v>0.27538800000000002</v>
      </c>
      <c r="O28" s="6">
        <v>0.716804</v>
      </c>
      <c r="P28" s="6">
        <v>7.7300000000000003E-4</v>
      </c>
      <c r="Q28" s="6">
        <v>3.8270000000000001E-3</v>
      </c>
      <c r="R28" s="6">
        <v>3.2079999999999999E-3</v>
      </c>
      <c r="S28" s="6">
        <v>0.58289000000000002</v>
      </c>
      <c r="T28" s="6">
        <v>0.27547199999999999</v>
      </c>
      <c r="U28" s="6">
        <v>0.14163799999999999</v>
      </c>
    </row>
    <row r="29" spans="1:21" x14ac:dyDescent="0.25">
      <c r="A29" s="47" t="s">
        <v>106</v>
      </c>
      <c r="B29" s="6">
        <v>8.2640000000000005E-3</v>
      </c>
      <c r="C29" s="6">
        <v>2.4181000000000001E-2</v>
      </c>
      <c r="D29" s="6">
        <v>0.492807</v>
      </c>
      <c r="E29" s="6">
        <v>1.224E-3</v>
      </c>
      <c r="F29" s="6">
        <v>0.22467100000000001</v>
      </c>
      <c r="G29" s="6">
        <v>0.18947</v>
      </c>
      <c r="H29" s="6">
        <v>5.2342E-2</v>
      </c>
      <c r="I29" s="6">
        <v>7.0400000000000003E-3</v>
      </c>
      <c r="J29" s="6">
        <v>0.262932</v>
      </c>
      <c r="K29" s="6">
        <v>0.67860399999999998</v>
      </c>
      <c r="L29" s="6">
        <v>5.1728999999999997E-2</v>
      </c>
      <c r="M29" s="6">
        <v>6.7340000000000004E-3</v>
      </c>
      <c r="N29" s="6">
        <v>0.23905699999999999</v>
      </c>
      <c r="O29" s="6">
        <v>0.74472000000000005</v>
      </c>
      <c r="P29" s="6">
        <v>5.816E-3</v>
      </c>
      <c r="Q29" s="6">
        <v>5.5100000000000001E-3</v>
      </c>
      <c r="R29" s="6">
        <v>4.8970000000000003E-3</v>
      </c>
      <c r="S29" s="6">
        <v>0.69483200000000001</v>
      </c>
      <c r="T29" s="6">
        <v>0.19827400000000001</v>
      </c>
      <c r="U29" s="6">
        <v>0.106894</v>
      </c>
    </row>
    <row r="30" spans="1:21" x14ac:dyDescent="0.25">
      <c r="A30" s="47" t="s">
        <v>107</v>
      </c>
      <c r="B30" s="6">
        <v>9.8359999999999993E-3</v>
      </c>
      <c r="C30" s="6">
        <v>6.8469999999999998E-3</v>
      </c>
      <c r="D30" s="6">
        <v>0.66874999999999996</v>
      </c>
      <c r="E30" s="6">
        <v>1.196E-3</v>
      </c>
      <c r="F30" s="6">
        <v>0.25667499999999999</v>
      </c>
      <c r="G30" s="6">
        <v>5.4668000000000001E-2</v>
      </c>
      <c r="H30" s="6">
        <v>5.62E-4</v>
      </c>
      <c r="I30" s="6">
        <v>1.467E-3</v>
      </c>
      <c r="J30" s="6">
        <v>4.6752000000000002E-2</v>
      </c>
      <c r="K30" s="6">
        <v>0.94904500000000003</v>
      </c>
      <c r="L30" s="6">
        <v>2.8080000000000002E-3</v>
      </c>
      <c r="M30" s="6">
        <v>1.395E-3</v>
      </c>
      <c r="N30" s="6">
        <v>0.27862900000000002</v>
      </c>
      <c r="O30" s="6">
        <v>0.71762099999999995</v>
      </c>
      <c r="P30" s="6">
        <v>1.5579999999999999E-3</v>
      </c>
      <c r="Q30" s="6">
        <v>1.83E-3</v>
      </c>
      <c r="R30" s="6">
        <v>3.6200000000000002E-4</v>
      </c>
      <c r="S30" s="6">
        <v>0.65409200000000001</v>
      </c>
      <c r="T30" s="6">
        <v>0.19281100000000001</v>
      </c>
      <c r="U30" s="6">
        <v>0.15309700000000001</v>
      </c>
    </row>
    <row r="31" spans="1:21" x14ac:dyDescent="0.25">
      <c r="A31" s="47" t="s">
        <v>108</v>
      </c>
      <c r="B31" s="6">
        <v>2.5477E-2</v>
      </c>
      <c r="C31" s="6">
        <v>2.6917E-2</v>
      </c>
      <c r="D31" s="6">
        <v>0.45716699999999999</v>
      </c>
      <c r="E31" s="6">
        <v>2.0339999999999998E-3</v>
      </c>
      <c r="F31" s="6">
        <v>0.350628</v>
      </c>
      <c r="G31" s="6">
        <v>5.1942000000000002E-2</v>
      </c>
      <c r="H31" s="6">
        <v>6.3353000000000007E-2</v>
      </c>
      <c r="I31" s="6">
        <v>2.2483E-2</v>
      </c>
      <c r="J31" s="6">
        <v>8.5938000000000001E-2</v>
      </c>
      <c r="K31" s="6">
        <v>0.76864699999999997</v>
      </c>
      <c r="L31" s="6">
        <v>0.129334</v>
      </c>
      <c r="M31" s="6">
        <v>1.6081000000000002E-2</v>
      </c>
      <c r="N31" s="6">
        <v>0.34742800000000001</v>
      </c>
      <c r="O31" s="6">
        <v>0.63309800000000005</v>
      </c>
      <c r="P31" s="6">
        <v>6.8999999999999999E-3</v>
      </c>
      <c r="Q31" s="6">
        <v>1.1176999999999999E-2</v>
      </c>
      <c r="R31" s="6">
        <v>1.397E-3</v>
      </c>
      <c r="S31" s="6">
        <v>0.69478300000000004</v>
      </c>
      <c r="T31" s="6">
        <v>0.214897</v>
      </c>
      <c r="U31" s="6">
        <v>9.0318999999999997E-2</v>
      </c>
    </row>
    <row r="32" spans="1:21" x14ac:dyDescent="0.25">
      <c r="A32" s="47" t="s">
        <v>109</v>
      </c>
      <c r="B32" s="6">
        <v>1.4400000000000001E-3</v>
      </c>
      <c r="C32" s="6">
        <v>7.9199999999999995E-4</v>
      </c>
      <c r="D32" s="6">
        <v>0.87675999999999998</v>
      </c>
      <c r="E32" s="6">
        <v>5.04E-4</v>
      </c>
      <c r="F32" s="6">
        <v>7.7408000000000005E-2</v>
      </c>
      <c r="G32" s="6">
        <v>6.4809999999999998E-3</v>
      </c>
      <c r="H32" s="6">
        <v>3.6616000000000003E-2</v>
      </c>
      <c r="I32" s="6">
        <v>0</v>
      </c>
      <c r="J32" s="6">
        <v>7.705E-3</v>
      </c>
      <c r="K32" s="6">
        <v>0.90372600000000003</v>
      </c>
      <c r="L32" s="6">
        <v>8.8568999999999995E-2</v>
      </c>
      <c r="M32" s="6">
        <v>0</v>
      </c>
      <c r="N32" s="6">
        <v>0.168605</v>
      </c>
      <c r="O32" s="6">
        <v>0.827075</v>
      </c>
      <c r="P32" s="6">
        <v>5.4000000000000001E-4</v>
      </c>
      <c r="Q32" s="6">
        <v>3.7799999999999999E-3</v>
      </c>
      <c r="R32" s="6">
        <v>0</v>
      </c>
      <c r="S32" s="6">
        <v>0.41522999999999999</v>
      </c>
      <c r="T32" s="6">
        <v>0.203096</v>
      </c>
      <c r="U32" s="6">
        <v>0.38167400000000001</v>
      </c>
    </row>
    <row r="33" spans="1:21" x14ac:dyDescent="0.25">
      <c r="A33" s="47" t="s">
        <v>110</v>
      </c>
      <c r="B33" s="6">
        <v>5.3410000000000003E-3</v>
      </c>
      <c r="C33" s="6">
        <v>2.5149999999999999E-3</v>
      </c>
      <c r="D33" s="6">
        <v>0.69586199999999998</v>
      </c>
      <c r="E33" s="6">
        <v>2.1299999999999999E-3</v>
      </c>
      <c r="F33" s="6">
        <v>0.23969199999999999</v>
      </c>
      <c r="G33" s="6">
        <v>1.7857000000000001E-2</v>
      </c>
      <c r="H33" s="6">
        <v>3.1616999999999999E-2</v>
      </c>
      <c r="I33" s="6">
        <v>4.986E-3</v>
      </c>
      <c r="J33" s="6">
        <v>2.1052999999999999E-2</v>
      </c>
      <c r="K33" s="6">
        <v>0.95246399999999998</v>
      </c>
      <c r="L33" s="6">
        <v>2.1201000000000001E-2</v>
      </c>
      <c r="M33" s="6">
        <v>5.2820000000000002E-3</v>
      </c>
      <c r="N33" s="6">
        <v>0.230963</v>
      </c>
      <c r="O33" s="6">
        <v>0.76030799999999998</v>
      </c>
      <c r="P33" s="6">
        <v>1.346E-3</v>
      </c>
      <c r="Q33" s="6">
        <v>3.0920000000000001E-3</v>
      </c>
      <c r="R33" s="6">
        <v>4.2909999999999997E-3</v>
      </c>
      <c r="S33" s="6">
        <v>0.62371500000000002</v>
      </c>
      <c r="T33" s="6">
        <v>0.235483</v>
      </c>
      <c r="U33" s="6">
        <v>0.14080200000000001</v>
      </c>
    </row>
    <row r="34" spans="1:21" x14ac:dyDescent="0.25">
      <c r="A34" s="47" t="s">
        <v>111</v>
      </c>
      <c r="B34" s="6">
        <v>0.15803400000000001</v>
      </c>
      <c r="C34" s="6">
        <v>5.1330000000000004E-3</v>
      </c>
      <c r="D34" s="6">
        <v>2.3254E-2</v>
      </c>
      <c r="E34" s="6">
        <v>5.2890000000000003E-3</v>
      </c>
      <c r="F34" s="6">
        <v>0.66830000000000001</v>
      </c>
      <c r="G34" s="6">
        <v>1.4543E-2</v>
      </c>
      <c r="H34" s="6">
        <v>6.0974E-2</v>
      </c>
      <c r="I34" s="6">
        <v>6.4473000000000003E-2</v>
      </c>
      <c r="J34" s="6">
        <v>6.5717999999999999E-2</v>
      </c>
      <c r="K34" s="6">
        <v>0.81630100000000005</v>
      </c>
      <c r="L34" s="6">
        <v>7.8395000000000006E-2</v>
      </c>
      <c r="M34" s="6">
        <v>3.9586000000000003E-2</v>
      </c>
      <c r="N34" s="6">
        <v>0.24363299999999999</v>
      </c>
      <c r="O34" s="6">
        <v>0.68544400000000005</v>
      </c>
      <c r="P34" s="6">
        <v>2.1080000000000001E-3</v>
      </c>
      <c r="Q34" s="6">
        <v>3.0780999999999999E-2</v>
      </c>
      <c r="R34" s="6">
        <v>3.8032999999999997E-2</v>
      </c>
      <c r="S34" s="6">
        <v>0.65868899999999997</v>
      </c>
      <c r="T34" s="6">
        <v>0.21415799999999999</v>
      </c>
      <c r="U34" s="6">
        <v>0.12715399999999999</v>
      </c>
    </row>
    <row r="35" spans="1:21" x14ac:dyDescent="0.25">
      <c r="A35" s="47" t="s">
        <v>112</v>
      </c>
      <c r="B35" s="6">
        <v>2.3976999999999998E-2</v>
      </c>
      <c r="C35" s="6">
        <v>2.1156999999999999E-2</v>
      </c>
      <c r="D35" s="6">
        <v>0.23624800000000001</v>
      </c>
      <c r="E35" s="6">
        <v>1.41E-3</v>
      </c>
      <c r="F35" s="6">
        <v>0.611425</v>
      </c>
      <c r="G35" s="6">
        <v>6.3469999999999999E-2</v>
      </c>
      <c r="H35" s="6">
        <v>2.3976999999999998E-2</v>
      </c>
      <c r="I35" s="6">
        <v>1.8336000000000002E-2</v>
      </c>
      <c r="J35" s="6">
        <v>0.10014099999999999</v>
      </c>
      <c r="K35" s="6">
        <v>0.85260899999999995</v>
      </c>
      <c r="L35" s="6">
        <v>2.1156999999999999E-2</v>
      </c>
      <c r="M35" s="6">
        <v>2.6093000000000002E-2</v>
      </c>
      <c r="N35" s="6">
        <v>0.34837800000000002</v>
      </c>
      <c r="O35" s="6">
        <v>0.64739100000000005</v>
      </c>
      <c r="P35" s="6">
        <v>2.1159999999999998E-3</v>
      </c>
      <c r="Q35" s="6">
        <v>0</v>
      </c>
      <c r="R35" s="6">
        <v>2.1159999999999998E-3</v>
      </c>
      <c r="S35" s="6">
        <v>0.66797399999999996</v>
      </c>
      <c r="T35" s="6">
        <v>0.23491899999999999</v>
      </c>
      <c r="U35" s="6">
        <v>9.7105999999999998E-2</v>
      </c>
    </row>
    <row r="36" spans="1:21" x14ac:dyDescent="0.25">
      <c r="A36" s="47" t="s">
        <v>113</v>
      </c>
      <c r="B36" s="6">
        <v>8.3890000000000006E-3</v>
      </c>
      <c r="C36" s="6">
        <v>1.8643E-2</v>
      </c>
      <c r="D36" s="6">
        <v>0.53523500000000002</v>
      </c>
      <c r="E36" s="6">
        <v>1.3982E-2</v>
      </c>
      <c r="F36" s="6">
        <v>0.21346000000000001</v>
      </c>
      <c r="G36" s="6">
        <v>8.8367000000000001E-2</v>
      </c>
      <c r="H36" s="6">
        <v>5.9471000000000003E-2</v>
      </c>
      <c r="I36" s="6">
        <v>6.2453000000000002E-2</v>
      </c>
      <c r="J36" s="6">
        <v>0.251309</v>
      </c>
      <c r="K36" s="6">
        <v>0.655385</v>
      </c>
      <c r="L36" s="6">
        <v>5.5348000000000001E-2</v>
      </c>
      <c r="M36" s="6">
        <v>3.7957999999999999E-2</v>
      </c>
      <c r="N36" s="6">
        <v>0.27921299999999999</v>
      </c>
      <c r="O36" s="6">
        <v>0.67846399999999996</v>
      </c>
      <c r="P36" s="6">
        <v>9.3599999999999998E-4</v>
      </c>
      <c r="Q36" s="6">
        <v>4.8690000000000001E-3</v>
      </c>
      <c r="R36" s="6">
        <v>3.6517000000000001E-2</v>
      </c>
      <c r="S36" s="6">
        <v>0.62217800000000001</v>
      </c>
      <c r="T36" s="6">
        <v>0.244752</v>
      </c>
      <c r="U36" s="6">
        <v>0.13306899999999999</v>
      </c>
    </row>
    <row r="37" spans="1:21" x14ac:dyDescent="0.25">
      <c r="A37" s="47" t="s">
        <v>114</v>
      </c>
      <c r="B37" s="6">
        <v>7.7780000000000002E-3</v>
      </c>
      <c r="C37" s="6">
        <v>7.0870000000000004E-3</v>
      </c>
      <c r="D37" s="6">
        <v>5.8812999999999997E-2</v>
      </c>
      <c r="E37" s="6">
        <v>9.9389999999999999E-3</v>
      </c>
      <c r="F37" s="6">
        <v>0.86318700000000004</v>
      </c>
      <c r="G37" s="6">
        <v>1.7415E-2</v>
      </c>
      <c r="H37" s="6">
        <v>3.5392E-2</v>
      </c>
      <c r="I37" s="6">
        <v>3.8900000000000002E-4</v>
      </c>
      <c r="J37" s="6">
        <v>0.127307</v>
      </c>
      <c r="K37" s="6">
        <v>0.84041299999999997</v>
      </c>
      <c r="L37" s="6">
        <v>3.2280000000000003E-2</v>
      </c>
      <c r="M37" s="6">
        <v>0</v>
      </c>
      <c r="N37" s="6">
        <v>0.323162</v>
      </c>
      <c r="O37" s="6">
        <v>0.66313699999999998</v>
      </c>
      <c r="P37" s="6">
        <v>5.4029999999999998E-3</v>
      </c>
      <c r="Q37" s="6">
        <v>8.2979999999999998E-3</v>
      </c>
      <c r="R37" s="6">
        <v>0</v>
      </c>
      <c r="S37" s="6">
        <v>0.68350599999999995</v>
      </c>
      <c r="T37" s="6">
        <v>0.23339599999999999</v>
      </c>
      <c r="U37" s="6">
        <v>8.3098000000000005E-2</v>
      </c>
    </row>
    <row r="38" spans="1:21" x14ac:dyDescent="0.25">
      <c r="A38" s="47" t="s">
        <v>115</v>
      </c>
      <c r="B38" s="6">
        <v>5.6899999999999997E-3</v>
      </c>
      <c r="C38" s="6">
        <v>2.0709999999999999E-3</v>
      </c>
      <c r="D38" s="6">
        <v>0.45553900000000003</v>
      </c>
      <c r="E38" s="6">
        <v>3.2294000000000003E-2</v>
      </c>
      <c r="F38" s="6">
        <v>0.312137</v>
      </c>
      <c r="G38" s="6">
        <v>0.14674699999999999</v>
      </c>
      <c r="H38" s="6">
        <v>2.5756000000000001E-2</v>
      </c>
      <c r="I38" s="6">
        <v>1.9765999999999999E-2</v>
      </c>
      <c r="J38" s="6">
        <v>0.28872700000000001</v>
      </c>
      <c r="K38" s="6">
        <v>0.68853699999999995</v>
      </c>
      <c r="L38" s="6">
        <v>1.1953999999999999E-2</v>
      </c>
      <c r="M38" s="6">
        <v>1.0781000000000001E-2</v>
      </c>
      <c r="N38" s="6">
        <v>0.34320800000000001</v>
      </c>
      <c r="O38" s="6">
        <v>0.64873099999999995</v>
      </c>
      <c r="P38" s="6">
        <v>2.0000000000000001E-4</v>
      </c>
      <c r="Q38" s="6">
        <v>5.9900000000000003E-4</v>
      </c>
      <c r="R38" s="6">
        <v>7.2620000000000002E-3</v>
      </c>
      <c r="S38" s="6">
        <v>0.850993</v>
      </c>
      <c r="T38" s="6">
        <v>8.7559999999999999E-2</v>
      </c>
      <c r="U38" s="6">
        <v>6.1448000000000003E-2</v>
      </c>
    </row>
    <row r="39" spans="1:21" x14ac:dyDescent="0.25">
      <c r="A39" s="47" t="s">
        <v>116</v>
      </c>
      <c r="B39" s="6">
        <v>0.108059</v>
      </c>
      <c r="C39" s="6">
        <v>7.326E-3</v>
      </c>
      <c r="D39" s="6">
        <v>5.8242000000000002E-2</v>
      </c>
      <c r="E39" s="6">
        <v>2.9299999999999999E-3</v>
      </c>
      <c r="F39" s="6">
        <v>0.45402900000000002</v>
      </c>
      <c r="G39" s="6">
        <v>9.7070000000000004E-3</v>
      </c>
      <c r="H39" s="6">
        <v>5.5861000000000001E-2</v>
      </c>
      <c r="I39" s="6">
        <v>0.303846</v>
      </c>
      <c r="J39" s="6">
        <v>0.45211800000000002</v>
      </c>
      <c r="K39" s="6">
        <v>0.27477000000000001</v>
      </c>
      <c r="L39" s="6">
        <v>2.7071999999999999E-2</v>
      </c>
      <c r="M39" s="6">
        <v>0.24604100000000001</v>
      </c>
      <c r="N39" s="6">
        <v>0.29147600000000001</v>
      </c>
      <c r="O39" s="6">
        <v>0.568469</v>
      </c>
      <c r="P39" s="6">
        <v>3.3E-3</v>
      </c>
      <c r="Q39" s="6">
        <v>1.833E-3</v>
      </c>
      <c r="R39" s="6">
        <v>0.13492199999999999</v>
      </c>
      <c r="S39" s="6">
        <v>0.45939999999999998</v>
      </c>
      <c r="T39" s="6">
        <v>0.257498</v>
      </c>
      <c r="U39" s="6">
        <v>0.28310200000000002</v>
      </c>
    </row>
    <row r="40" spans="1:21" x14ac:dyDescent="0.25">
      <c r="A40" s="47" t="s">
        <v>117</v>
      </c>
      <c r="B40" s="6">
        <v>1.2612999999999999E-2</v>
      </c>
      <c r="C40" s="6">
        <v>6.7499000000000003E-2</v>
      </c>
      <c r="D40" s="6">
        <v>0.40317999999999998</v>
      </c>
      <c r="E40" s="6">
        <v>9.0969999999999992E-3</v>
      </c>
      <c r="F40" s="6">
        <v>0.32055499999999998</v>
      </c>
      <c r="G40" s="6">
        <v>2.5987E-2</v>
      </c>
      <c r="H40" s="6">
        <v>0.16106899999999999</v>
      </c>
      <c r="I40" s="6">
        <v>0</v>
      </c>
      <c r="J40" s="6">
        <v>0.33256000000000002</v>
      </c>
      <c r="K40" s="6">
        <v>0.667041</v>
      </c>
      <c r="L40" s="6">
        <v>3.9899999999999999E-4</v>
      </c>
      <c r="M40" s="6">
        <v>0</v>
      </c>
      <c r="N40" s="6">
        <v>0.37693900000000002</v>
      </c>
      <c r="O40" s="6">
        <v>0.61866299999999996</v>
      </c>
      <c r="P40" s="6">
        <v>4.3610000000000003E-3</v>
      </c>
      <c r="Q40" s="6">
        <v>3.6199999999999999E-5</v>
      </c>
      <c r="R40" s="6">
        <v>0</v>
      </c>
      <c r="S40" s="6">
        <v>0.61533700000000002</v>
      </c>
      <c r="T40" s="6">
        <v>0.25072299999999997</v>
      </c>
      <c r="U40" s="6">
        <v>0.13394</v>
      </c>
    </row>
    <row r="41" spans="1:21" x14ac:dyDescent="0.25">
      <c r="A41" s="47" t="s">
        <v>118</v>
      </c>
      <c r="B41" s="6">
        <v>1.0932000000000001E-2</v>
      </c>
      <c r="C41" s="6">
        <v>2.2820000000000002E-3</v>
      </c>
      <c r="D41" s="6">
        <v>0.67006600000000005</v>
      </c>
      <c r="E41" s="6">
        <v>1.1360000000000001E-3</v>
      </c>
      <c r="F41" s="6">
        <v>0.21370400000000001</v>
      </c>
      <c r="G41" s="6">
        <v>7.9733999999999999E-2</v>
      </c>
      <c r="H41" s="6">
        <v>1.3327E-2</v>
      </c>
      <c r="I41" s="6">
        <v>8.8190000000000004E-3</v>
      </c>
      <c r="J41" s="6">
        <v>3.3699E-2</v>
      </c>
      <c r="K41" s="6">
        <v>0.90843099999999999</v>
      </c>
      <c r="L41" s="6">
        <v>5.0220000000000001E-2</v>
      </c>
      <c r="M41" s="6">
        <v>7.6499999999999997E-3</v>
      </c>
      <c r="N41" s="6">
        <v>0.26962999999999998</v>
      </c>
      <c r="O41" s="6">
        <v>0.71351200000000004</v>
      </c>
      <c r="P41" s="6">
        <v>1.042E-3</v>
      </c>
      <c r="Q41" s="6">
        <v>8.1379999999999994E-3</v>
      </c>
      <c r="R41" s="6">
        <v>7.6779999999999999E-3</v>
      </c>
      <c r="S41" s="6">
        <v>0.67594399999999999</v>
      </c>
      <c r="T41" s="6">
        <v>0.19706199999999999</v>
      </c>
      <c r="U41" s="6">
        <v>0.126995</v>
      </c>
    </row>
    <row r="42" spans="1:21" x14ac:dyDescent="0.25">
      <c r="A42" s="47" t="s">
        <v>119</v>
      </c>
      <c r="B42" s="6">
        <v>0.12811</v>
      </c>
      <c r="C42" s="6">
        <v>1.0418E-2</v>
      </c>
      <c r="D42" s="6">
        <v>0.145978</v>
      </c>
      <c r="E42" s="6">
        <v>4.104E-3</v>
      </c>
      <c r="F42" s="6">
        <v>0.58075500000000002</v>
      </c>
      <c r="G42" s="6">
        <v>5.2974E-2</v>
      </c>
      <c r="H42" s="6">
        <v>5.8592999999999999E-2</v>
      </c>
      <c r="I42" s="6">
        <v>1.9068000000000002E-2</v>
      </c>
      <c r="J42" s="6">
        <v>6.8998000000000004E-2</v>
      </c>
      <c r="K42" s="6">
        <v>0.85763199999999995</v>
      </c>
      <c r="L42" s="6">
        <v>7.2419999999999998E-2</v>
      </c>
      <c r="M42" s="6">
        <v>9.5E-4</v>
      </c>
      <c r="N42" s="6">
        <v>0.35628599999999999</v>
      </c>
      <c r="O42" s="6">
        <v>0.63952500000000001</v>
      </c>
      <c r="P42" s="6">
        <v>0</v>
      </c>
      <c r="Q42" s="6">
        <v>3.5539999999999999E-3</v>
      </c>
      <c r="R42" s="6">
        <v>6.3500000000000004E-4</v>
      </c>
      <c r="S42" s="6">
        <v>0.79402399999999995</v>
      </c>
      <c r="T42" s="6">
        <v>0.15812899999999999</v>
      </c>
      <c r="U42" s="6">
        <v>4.7847000000000001E-2</v>
      </c>
    </row>
    <row r="43" spans="1:21" x14ac:dyDescent="0.25">
      <c r="A43" s="47" t="s">
        <v>120</v>
      </c>
    </row>
    <row r="44" spans="1:21" x14ac:dyDescent="0.25">
      <c r="A44" s="47" t="s">
        <v>121</v>
      </c>
      <c r="B44" s="6">
        <v>2.9459999999999998E-3</v>
      </c>
      <c r="C44" s="6">
        <v>3.388E-3</v>
      </c>
      <c r="D44" s="6">
        <v>0.69443200000000005</v>
      </c>
      <c r="E44" s="6">
        <v>3.0637999999999999E-2</v>
      </c>
      <c r="F44" s="6">
        <v>0.18191199999999999</v>
      </c>
      <c r="G44" s="6">
        <v>1.6938999999999999E-2</v>
      </c>
      <c r="H44" s="6">
        <v>3.3730999999999997E-2</v>
      </c>
      <c r="I44" s="6">
        <v>3.6013999999999997E-2</v>
      </c>
      <c r="J44" s="6">
        <v>5.2887000000000003E-2</v>
      </c>
      <c r="K44" s="6">
        <v>0.41853600000000002</v>
      </c>
      <c r="L44" s="6">
        <v>8.7385000000000004E-2</v>
      </c>
      <c r="M44" s="6">
        <v>0.44119199999999997</v>
      </c>
      <c r="N44" s="6">
        <v>0.17133599999999999</v>
      </c>
      <c r="O44" s="6">
        <v>0.80829499999999999</v>
      </c>
      <c r="P44" s="6">
        <v>1.691E-3</v>
      </c>
      <c r="Q44" s="6">
        <v>1.3162999999999999E-2</v>
      </c>
      <c r="R44" s="6">
        <v>5.5149999999999999E-3</v>
      </c>
      <c r="S44" s="6">
        <v>0.65465399999999996</v>
      </c>
      <c r="T44" s="6">
        <v>0.22069900000000001</v>
      </c>
      <c r="U44" s="6">
        <v>0.12464699999999999</v>
      </c>
    </row>
    <row r="45" spans="1:21" x14ac:dyDescent="0.25">
      <c r="A45" s="47" t="s">
        <v>122</v>
      </c>
      <c r="B45" s="6">
        <v>7.7641000000000002E-2</v>
      </c>
      <c r="C45" s="6">
        <v>1.0867999999999999E-2</v>
      </c>
      <c r="D45" s="6">
        <v>0.39281500000000003</v>
      </c>
      <c r="E45" s="6">
        <v>9.0290000000000006E-3</v>
      </c>
      <c r="F45" s="6">
        <v>0.40571400000000002</v>
      </c>
      <c r="G45" s="6">
        <v>7.8794000000000003E-2</v>
      </c>
      <c r="H45" s="6">
        <v>1.7812000000000001E-2</v>
      </c>
      <c r="I45" s="6">
        <v>7.3280000000000003E-3</v>
      </c>
      <c r="J45" s="6">
        <v>8.4529000000000007E-2</v>
      </c>
      <c r="K45" s="6">
        <v>0.90498699999999999</v>
      </c>
      <c r="L45" s="6">
        <v>3.156E-3</v>
      </c>
      <c r="M45" s="6">
        <v>7.3280000000000003E-3</v>
      </c>
      <c r="N45" s="6">
        <v>0.27030199999999999</v>
      </c>
      <c r="O45" s="6">
        <v>0.71405399999999997</v>
      </c>
      <c r="P45" s="6">
        <v>2.8270000000000001E-3</v>
      </c>
      <c r="Q45" s="6">
        <v>5.489E-3</v>
      </c>
      <c r="R45" s="6">
        <v>7.3280000000000003E-3</v>
      </c>
      <c r="S45" s="6">
        <v>0.84282299999999999</v>
      </c>
      <c r="T45" s="6">
        <v>8.1850999999999993E-2</v>
      </c>
      <c r="U45" s="6">
        <v>7.5326000000000004E-2</v>
      </c>
    </row>
    <row r="46" spans="1:21" x14ac:dyDescent="0.25">
      <c r="A46" s="47" t="s">
        <v>123</v>
      </c>
      <c r="B46" s="6">
        <v>2.9461999999999999E-2</v>
      </c>
      <c r="C46" s="6">
        <v>3.1753000000000003E-2</v>
      </c>
      <c r="D46" s="6">
        <v>0.193466</v>
      </c>
      <c r="E46" s="6">
        <v>2.0983000000000002E-2</v>
      </c>
      <c r="F46" s="6">
        <v>0.52952699999999997</v>
      </c>
      <c r="G46" s="6">
        <v>6.3048000000000007E-2</v>
      </c>
      <c r="H46" s="6">
        <v>8.3572999999999995E-2</v>
      </c>
      <c r="I46" s="6">
        <v>4.8186E-2</v>
      </c>
      <c r="J46" s="6">
        <v>0.204286</v>
      </c>
      <c r="K46" s="6">
        <v>0.68324700000000005</v>
      </c>
      <c r="L46" s="6">
        <v>1.9310000000000001E-2</v>
      </c>
      <c r="M46" s="6">
        <v>9.3157000000000004E-2</v>
      </c>
      <c r="N46" s="6">
        <v>0.325187</v>
      </c>
      <c r="O46" s="6">
        <v>0.62945600000000002</v>
      </c>
      <c r="P46" s="6">
        <v>1.8345E-2</v>
      </c>
      <c r="Q46" s="6">
        <v>1.6161999999999999E-2</v>
      </c>
      <c r="R46" s="6">
        <v>1.085E-2</v>
      </c>
      <c r="S46" s="6">
        <v>0.60550599999999999</v>
      </c>
      <c r="T46" s="6">
        <v>0.23924200000000001</v>
      </c>
      <c r="U46" s="6">
        <v>0.155252</v>
      </c>
    </row>
    <row r="47" spans="1:21" x14ac:dyDescent="0.25">
      <c r="A47" s="47" t="s">
        <v>124</v>
      </c>
      <c r="B47" s="6">
        <v>5.1739999999999998E-3</v>
      </c>
      <c r="C47" s="6">
        <v>6.4000000000000003E-3</v>
      </c>
      <c r="D47" s="6">
        <v>0.39634900000000001</v>
      </c>
      <c r="E47" s="6">
        <v>0.36185</v>
      </c>
      <c r="F47" s="6">
        <v>0.112386</v>
      </c>
      <c r="G47" s="6">
        <v>1.7468999999999998E-2</v>
      </c>
      <c r="H47" s="6">
        <v>5.8377999999999999E-2</v>
      </c>
      <c r="I47" s="6">
        <v>4.1993999999999997E-2</v>
      </c>
      <c r="J47" s="6">
        <v>9.8422999999999997E-2</v>
      </c>
      <c r="K47" s="6">
        <v>0.78081999999999996</v>
      </c>
      <c r="L47" s="6">
        <v>9.5219999999999999E-2</v>
      </c>
      <c r="M47" s="6">
        <v>2.5537000000000001E-2</v>
      </c>
      <c r="N47" s="6">
        <v>0.28049499999999999</v>
      </c>
      <c r="O47" s="6">
        <v>0.68199100000000001</v>
      </c>
      <c r="P47" s="6">
        <v>2.3149999999999998E-3</v>
      </c>
      <c r="Q47" s="6">
        <v>9.9710000000000007E-3</v>
      </c>
      <c r="R47" s="6">
        <v>2.5226999999999999E-2</v>
      </c>
      <c r="S47" s="6">
        <v>0.64394799999999996</v>
      </c>
      <c r="T47" s="6">
        <v>0.21265999999999999</v>
      </c>
      <c r="U47" s="6">
        <v>0.14339099999999999</v>
      </c>
    </row>
    <row r="48" spans="1:21" x14ac:dyDescent="0.25">
      <c r="A48" s="47" t="s">
        <v>125</v>
      </c>
      <c r="I48" s="79"/>
    </row>
    <row r="49" spans="1:21" x14ac:dyDescent="0.25">
      <c r="A49" s="47" t="s">
        <v>126</v>
      </c>
      <c r="B49" s="6">
        <v>1.4456999999999999E-2</v>
      </c>
      <c r="C49" s="6">
        <v>1.2089000000000001E-2</v>
      </c>
      <c r="D49" s="6">
        <v>0.20419999999999999</v>
      </c>
      <c r="E49" s="6">
        <v>5.9820000000000003E-3</v>
      </c>
      <c r="F49" s="6">
        <v>0.37662000000000001</v>
      </c>
      <c r="G49" s="6">
        <v>6.2001000000000001E-2</v>
      </c>
      <c r="H49" s="6">
        <v>0.32465100000000002</v>
      </c>
      <c r="I49" s="6">
        <v>0</v>
      </c>
      <c r="J49" s="6">
        <v>0.37496099999999999</v>
      </c>
      <c r="K49" s="6">
        <v>0.51610900000000004</v>
      </c>
      <c r="L49" s="6">
        <v>0.10893</v>
      </c>
      <c r="M49" s="6">
        <v>0</v>
      </c>
      <c r="N49" s="6">
        <v>0.27193400000000001</v>
      </c>
      <c r="O49" s="6">
        <v>0.70127099999999998</v>
      </c>
      <c r="P49" s="6">
        <v>9.4719999999999995E-3</v>
      </c>
      <c r="Q49" s="6">
        <v>1.7323000000000002E-2</v>
      </c>
      <c r="R49" s="6">
        <v>0</v>
      </c>
      <c r="S49" s="6">
        <v>0.68893300000000002</v>
      </c>
      <c r="T49" s="6">
        <v>0.20918500000000001</v>
      </c>
      <c r="U49" s="6">
        <v>0.101882</v>
      </c>
    </row>
    <row r="50" spans="1:21" x14ac:dyDescent="0.25">
      <c r="A50" s="47" t="s">
        <v>127</v>
      </c>
      <c r="B50" s="6">
        <v>5.8219999999999999E-3</v>
      </c>
      <c r="C50" s="6">
        <v>8.9800000000000004E-4</v>
      </c>
      <c r="D50" s="6">
        <v>0.78756999999999999</v>
      </c>
      <c r="E50" s="6">
        <v>1.286E-3</v>
      </c>
      <c r="F50" s="6">
        <v>0.18504200000000001</v>
      </c>
      <c r="G50" s="6">
        <v>1.6132000000000001E-2</v>
      </c>
      <c r="H50" s="6">
        <v>3.1779999999999998E-3</v>
      </c>
      <c r="I50" s="6">
        <v>7.2799999999999994E-5</v>
      </c>
      <c r="J50" s="6">
        <v>2.7023999999999999E-2</v>
      </c>
      <c r="K50" s="6">
        <v>0.96754200000000001</v>
      </c>
      <c r="L50" s="6">
        <v>4.1970000000000002E-3</v>
      </c>
      <c r="M50" s="6">
        <v>1.237E-3</v>
      </c>
      <c r="N50" s="6">
        <v>0.183975</v>
      </c>
      <c r="O50" s="6">
        <v>0.66567200000000004</v>
      </c>
      <c r="P50" s="6">
        <v>0.136744</v>
      </c>
      <c r="Q50" s="6">
        <v>1.3609E-2</v>
      </c>
      <c r="R50" s="6">
        <v>0</v>
      </c>
      <c r="S50" s="6">
        <v>0.50270899999999996</v>
      </c>
      <c r="T50" s="6">
        <v>0.32704299999999997</v>
      </c>
      <c r="U50" s="6">
        <v>0.17024800000000001</v>
      </c>
    </row>
    <row r="51" spans="1:21" x14ac:dyDescent="0.25">
      <c r="A51" s="47" t="s">
        <v>128</v>
      </c>
      <c r="B51" s="6">
        <v>0.19708000000000001</v>
      </c>
      <c r="C51" s="6">
        <v>6.9670000000000001E-3</v>
      </c>
      <c r="D51" s="6">
        <v>0.10417999999999999</v>
      </c>
      <c r="E51" s="6">
        <v>5.64E-3</v>
      </c>
      <c r="F51" s="6">
        <v>0.62657600000000002</v>
      </c>
      <c r="G51" s="6">
        <v>2.1898000000000001E-2</v>
      </c>
      <c r="H51" s="6">
        <v>2.6709E-2</v>
      </c>
      <c r="I51" s="6">
        <v>1.0949E-2</v>
      </c>
      <c r="J51" s="6">
        <v>7.3821999999999999E-2</v>
      </c>
      <c r="K51" s="6">
        <v>0.84256799999999998</v>
      </c>
      <c r="L51" s="6">
        <v>7.6808000000000001E-2</v>
      </c>
      <c r="M51" s="6">
        <v>6.8019999999999999E-3</v>
      </c>
      <c r="N51" s="6">
        <v>0.29230299999999998</v>
      </c>
      <c r="O51" s="6">
        <v>0.70321800000000001</v>
      </c>
      <c r="P51" s="6">
        <v>1.6590000000000001E-3</v>
      </c>
      <c r="Q51" s="6">
        <v>1.493E-3</v>
      </c>
      <c r="R51" s="6">
        <v>1.3270000000000001E-3</v>
      </c>
      <c r="S51" s="6">
        <v>0.54313199999999995</v>
      </c>
      <c r="T51" s="6">
        <v>0.257133</v>
      </c>
      <c r="U51" s="6">
        <v>0.199735</v>
      </c>
    </row>
    <row r="52" spans="1:21" x14ac:dyDescent="0.25">
      <c r="A52" s="47" t="s">
        <v>129</v>
      </c>
      <c r="B52" s="6">
        <v>2.8960000000000001E-3</v>
      </c>
      <c r="C52" s="6">
        <v>1.738E-3</v>
      </c>
      <c r="D52" s="6">
        <v>0.41442200000000001</v>
      </c>
      <c r="E52" s="6">
        <v>2.8960000000000001E-3</v>
      </c>
      <c r="F52" s="6">
        <v>0.44193500000000002</v>
      </c>
      <c r="G52" s="6">
        <v>8.2247000000000001E-2</v>
      </c>
      <c r="H52" s="6">
        <v>4.7204999999999997E-2</v>
      </c>
      <c r="I52" s="6">
        <v>6.6610000000000003E-3</v>
      </c>
      <c r="J52" s="6">
        <v>3.5621E-2</v>
      </c>
      <c r="K52" s="6">
        <v>0.88068299999999999</v>
      </c>
      <c r="L52" s="6">
        <v>7.7034000000000005E-2</v>
      </c>
      <c r="M52" s="6">
        <v>6.6610000000000003E-3</v>
      </c>
      <c r="N52" s="6">
        <v>0.24616299999999999</v>
      </c>
      <c r="O52" s="6">
        <v>0.73848800000000003</v>
      </c>
      <c r="P52" s="6">
        <v>1.738E-3</v>
      </c>
      <c r="Q52" s="6">
        <v>6.9499999999999996E-3</v>
      </c>
      <c r="R52" s="6">
        <v>6.6610000000000003E-3</v>
      </c>
      <c r="S52" s="6">
        <v>0.65011300000000005</v>
      </c>
      <c r="T52" s="6">
        <v>0.221835</v>
      </c>
      <c r="U52" s="6">
        <v>0.128053</v>
      </c>
    </row>
    <row r="53" spans="1:21" x14ac:dyDescent="0.25">
      <c r="A53" s="47" t="s">
        <v>130</v>
      </c>
      <c r="B53" s="6">
        <v>9.5899999999999996E-3</v>
      </c>
      <c r="C53" s="6">
        <v>9.6270000000000001E-3</v>
      </c>
      <c r="D53" s="6">
        <v>0.49227399999999999</v>
      </c>
      <c r="E53" s="6">
        <v>3.5330000000000001E-3</v>
      </c>
      <c r="F53" s="6">
        <v>0.33761200000000002</v>
      </c>
      <c r="G53" s="6">
        <v>5.9979999999999999E-2</v>
      </c>
      <c r="H53" s="6">
        <v>3.6135E-2</v>
      </c>
      <c r="I53" s="6">
        <v>5.1249000000000003E-2</v>
      </c>
      <c r="J53" s="6">
        <v>0.295381</v>
      </c>
      <c r="K53" s="6">
        <v>0.61528000000000005</v>
      </c>
      <c r="L53" s="6">
        <v>3.7699999999999997E-2</v>
      </c>
      <c r="M53" s="6">
        <v>5.1638999999999997E-2</v>
      </c>
      <c r="N53" s="6">
        <v>0.269316</v>
      </c>
      <c r="O53" s="6">
        <v>0.702407</v>
      </c>
      <c r="P53" s="6">
        <v>9.990000000000001E-4</v>
      </c>
      <c r="Q53" s="6">
        <v>2.6870000000000002E-3</v>
      </c>
      <c r="R53" s="6">
        <v>2.4590999999999998E-2</v>
      </c>
      <c r="S53" s="6">
        <v>0.61358800000000002</v>
      </c>
      <c r="T53" s="6">
        <v>0.21307300000000001</v>
      </c>
      <c r="U53" s="6">
        <v>0.17333899999999999</v>
      </c>
    </row>
    <row r="54" spans="1:21" x14ac:dyDescent="0.25">
      <c r="A54" s="47" t="s">
        <v>131</v>
      </c>
      <c r="B54" s="6">
        <v>0</v>
      </c>
      <c r="C54" s="6">
        <v>0</v>
      </c>
      <c r="D54" s="6">
        <v>0</v>
      </c>
      <c r="E54" s="6">
        <v>0</v>
      </c>
      <c r="F54" s="6">
        <v>0</v>
      </c>
      <c r="G54" s="6">
        <v>0</v>
      </c>
      <c r="H54" s="6">
        <v>0</v>
      </c>
      <c r="I54" s="6">
        <v>1</v>
      </c>
      <c r="J54" s="6">
        <v>0</v>
      </c>
      <c r="K54" s="6">
        <v>0</v>
      </c>
      <c r="L54" s="6">
        <v>0</v>
      </c>
      <c r="M54" s="6">
        <v>1</v>
      </c>
      <c r="N54" s="6">
        <v>0</v>
      </c>
      <c r="O54" s="6">
        <v>0</v>
      </c>
      <c r="P54" s="6">
        <v>0</v>
      </c>
      <c r="Q54" s="6">
        <v>0</v>
      </c>
      <c r="R54" s="6">
        <v>1</v>
      </c>
      <c r="S54" s="6">
        <v>0.15290500000000001</v>
      </c>
      <c r="T54" s="6">
        <v>0.46177400000000002</v>
      </c>
      <c r="U54" s="6">
        <v>0.38532100000000002</v>
      </c>
    </row>
    <row r="55" spans="1:21" x14ac:dyDescent="0.25">
      <c r="A55" s="47" t="s">
        <v>132</v>
      </c>
      <c r="B55" s="6">
        <v>2.3444E-2</v>
      </c>
      <c r="C55" s="6">
        <v>2.0799999999999999E-2</v>
      </c>
      <c r="D55" s="6">
        <v>7.3231000000000004E-2</v>
      </c>
      <c r="E55" s="6">
        <v>4.4625999999999999E-2</v>
      </c>
      <c r="F55" s="6">
        <v>0.68898499999999996</v>
      </c>
      <c r="G55" s="6">
        <v>4.0485E-2</v>
      </c>
      <c r="H55" s="6">
        <v>0.108428</v>
      </c>
      <c r="I55" s="6">
        <v>0</v>
      </c>
      <c r="J55" s="6">
        <v>0.25425199999999998</v>
      </c>
      <c r="K55" s="6">
        <v>0.74574799999999997</v>
      </c>
      <c r="L55" s="6">
        <v>0</v>
      </c>
      <c r="M55" s="6">
        <v>0</v>
      </c>
      <c r="N55" s="6">
        <v>0.34283599999999997</v>
      </c>
      <c r="O55" s="6">
        <v>0.65012400000000004</v>
      </c>
      <c r="P55" s="6">
        <v>0</v>
      </c>
      <c r="Q55" s="6">
        <v>7.0400000000000003E-3</v>
      </c>
      <c r="R55" s="6">
        <v>0</v>
      </c>
      <c r="S55" s="6">
        <v>0.72512600000000005</v>
      </c>
      <c r="T55" s="6">
        <v>0.19381300000000001</v>
      </c>
      <c r="U55" s="6">
        <v>8.1060999999999994E-2</v>
      </c>
    </row>
    <row r="56" spans="1:21" x14ac:dyDescent="0.25">
      <c r="A56" s="47" t="s">
        <v>133</v>
      </c>
      <c r="B56" s="6">
        <v>1.1233E-2</v>
      </c>
      <c r="C56" s="6">
        <v>1.2061000000000001E-2</v>
      </c>
      <c r="D56" s="6">
        <v>6.3723000000000002E-2</v>
      </c>
      <c r="E56" s="6">
        <v>2.1220000000000002E-3</v>
      </c>
      <c r="F56" s="6">
        <v>0.87074200000000002</v>
      </c>
      <c r="G56" s="6">
        <v>2.3289999999999999E-3</v>
      </c>
      <c r="H56" s="6">
        <v>2.0699999999999999E-4</v>
      </c>
      <c r="I56" s="6">
        <v>3.7581999999999997E-2</v>
      </c>
      <c r="J56" s="6">
        <v>6.0669000000000001E-2</v>
      </c>
      <c r="K56" s="6">
        <v>0.86520300000000006</v>
      </c>
      <c r="L56" s="6">
        <v>1.0399999999999999E-4</v>
      </c>
      <c r="M56" s="6">
        <v>7.4024000000000006E-2</v>
      </c>
      <c r="N56" s="6">
        <v>0.35723199999999999</v>
      </c>
      <c r="O56" s="6">
        <v>0.62045799999999995</v>
      </c>
      <c r="P56" s="6">
        <v>2.2311000000000001E-2</v>
      </c>
      <c r="Q56" s="6">
        <v>0</v>
      </c>
      <c r="R56" s="6">
        <v>0</v>
      </c>
      <c r="S56" s="6">
        <v>0.67752299999999999</v>
      </c>
      <c r="T56" s="6">
        <v>0.19095100000000001</v>
      </c>
      <c r="U56" s="6">
        <v>0.131526</v>
      </c>
    </row>
    <row r="57" spans="1:21" x14ac:dyDescent="0.25">
      <c r="A57" s="47" t="s">
        <v>134</v>
      </c>
      <c r="B57" s="6">
        <v>7.326E-3</v>
      </c>
      <c r="C57" s="6">
        <v>1.2964E-2</v>
      </c>
      <c r="D57" s="6">
        <v>0.65827500000000005</v>
      </c>
      <c r="E57" s="6">
        <v>2.085E-3</v>
      </c>
      <c r="F57" s="6">
        <v>0.19653699999999999</v>
      </c>
      <c r="G57" s="6">
        <v>4.9978000000000002E-2</v>
      </c>
      <c r="H57" s="6">
        <v>5.4587999999999998E-2</v>
      </c>
      <c r="I57" s="6">
        <v>1.8245999999999998E-2</v>
      </c>
      <c r="J57" s="6">
        <v>8.4796999999999997E-2</v>
      </c>
      <c r="K57" s="6">
        <v>0.84752799999999995</v>
      </c>
      <c r="L57" s="6">
        <v>5.8635E-2</v>
      </c>
      <c r="M57" s="6">
        <v>9.0410000000000004E-3</v>
      </c>
      <c r="N57" s="6">
        <v>0.22526499999999999</v>
      </c>
      <c r="O57" s="6">
        <v>0.56103599999999998</v>
      </c>
      <c r="P57" s="6">
        <v>3.2929999999999999E-3</v>
      </c>
      <c r="Q57" s="6">
        <v>2.7399999999999999E-4</v>
      </c>
      <c r="R57" s="6">
        <v>0.21013299999999999</v>
      </c>
      <c r="S57" s="6">
        <v>0.62374799999999997</v>
      </c>
      <c r="T57" s="6">
        <v>0.22481300000000001</v>
      </c>
      <c r="U57" s="6">
        <v>0.15143899999999999</v>
      </c>
    </row>
    <row r="58" spans="1:21" x14ac:dyDescent="0.25">
      <c r="A58" s="47" t="s">
        <v>135</v>
      </c>
      <c r="B58" s="6">
        <v>2.3092999999999999E-2</v>
      </c>
      <c r="C58" s="6">
        <v>3.4369999999999998E-2</v>
      </c>
      <c r="D58" s="6">
        <v>0.20455499999999999</v>
      </c>
      <c r="E58" s="6">
        <v>6.9498000000000004E-2</v>
      </c>
      <c r="F58" s="6">
        <v>0.43401299999999998</v>
      </c>
      <c r="G58" s="6">
        <v>8.3563999999999999E-2</v>
      </c>
      <c r="H58" s="6">
        <v>7.0695999999999995E-2</v>
      </c>
      <c r="I58" s="6">
        <v>8.0212000000000006E-2</v>
      </c>
      <c r="J58" s="6">
        <v>0.185167</v>
      </c>
      <c r="K58" s="6">
        <v>0.76157600000000003</v>
      </c>
      <c r="L58" s="6">
        <v>4.1000000000000002E-2</v>
      </c>
      <c r="M58" s="6">
        <v>1.2257000000000001E-2</v>
      </c>
      <c r="N58" s="6">
        <v>0.34748400000000002</v>
      </c>
      <c r="O58" s="6">
        <v>0.62702500000000005</v>
      </c>
      <c r="P58" s="6">
        <v>9.6279999999999994E-3</v>
      </c>
      <c r="Q58" s="6">
        <v>1.0272999999999999E-2</v>
      </c>
      <c r="R58" s="6">
        <v>5.5900000000000004E-3</v>
      </c>
      <c r="S58" s="6">
        <v>0.67251000000000005</v>
      </c>
      <c r="T58" s="6">
        <v>0.23866599999999999</v>
      </c>
      <c r="U58" s="6">
        <v>8.8824E-2</v>
      </c>
    </row>
    <row r="59" spans="1:21" x14ac:dyDescent="0.25">
      <c r="A59" s="47" t="s">
        <v>136</v>
      </c>
      <c r="B59" s="6">
        <v>4.7359999999999998E-3</v>
      </c>
      <c r="C59" s="6">
        <v>2.4320000000000001E-3</v>
      </c>
      <c r="D59" s="6">
        <v>0.15017</v>
      </c>
      <c r="E59" s="6">
        <v>2.0089999999999999E-3</v>
      </c>
      <c r="F59" s="6">
        <v>0.72173500000000002</v>
      </c>
      <c r="G59" s="6">
        <v>2.9603000000000001E-2</v>
      </c>
      <c r="H59" s="6">
        <v>0</v>
      </c>
      <c r="I59" s="6">
        <v>8.9316000000000006E-2</v>
      </c>
      <c r="J59" s="6">
        <v>1.7762E-2</v>
      </c>
      <c r="K59" s="6">
        <v>0.85911199999999999</v>
      </c>
      <c r="L59" s="6">
        <v>0</v>
      </c>
      <c r="M59" s="6">
        <v>0.123126</v>
      </c>
      <c r="N59" s="6">
        <v>0.30135499999999998</v>
      </c>
      <c r="O59" s="6">
        <v>0.63814899999999997</v>
      </c>
      <c r="P59" s="6">
        <v>2.4320000000000001E-3</v>
      </c>
      <c r="Q59" s="6">
        <v>0</v>
      </c>
      <c r="R59" s="6">
        <v>5.8063999999999998E-2</v>
      </c>
      <c r="S59" s="6">
        <v>0.80450299999999997</v>
      </c>
      <c r="T59" s="6">
        <v>0.104613</v>
      </c>
      <c r="U59" s="6">
        <v>9.0884000000000006E-2</v>
      </c>
    </row>
    <row r="60" spans="1:21" x14ac:dyDescent="0.25">
      <c r="A60" s="47" t="s">
        <v>137</v>
      </c>
      <c r="B60" s="6">
        <v>1.5129999999999999E-2</v>
      </c>
      <c r="C60" s="6">
        <v>8.4620000000000008E-3</v>
      </c>
      <c r="D60" s="6">
        <v>0.31545800000000002</v>
      </c>
      <c r="E60" s="6">
        <v>7.5600000000000005E-4</v>
      </c>
      <c r="F60" s="6">
        <v>0.55302499999999999</v>
      </c>
      <c r="G60" s="6">
        <v>1.6419E-2</v>
      </c>
      <c r="H60" s="6">
        <v>8.9099999999999995E-3</v>
      </c>
      <c r="I60" s="6">
        <v>8.1840999999999997E-2</v>
      </c>
      <c r="J60" s="6">
        <v>7.2327000000000002E-2</v>
      </c>
      <c r="K60" s="6">
        <v>0.88648400000000005</v>
      </c>
      <c r="L60" s="6">
        <v>1.0472E-2</v>
      </c>
      <c r="M60" s="6">
        <v>3.0717000000000001E-2</v>
      </c>
      <c r="N60" s="6">
        <v>0.27925800000000001</v>
      </c>
      <c r="O60" s="6">
        <v>0.71791199999999999</v>
      </c>
      <c r="P60" s="6">
        <v>1.0089999999999999E-3</v>
      </c>
      <c r="Q60" s="6">
        <v>1.653E-3</v>
      </c>
      <c r="R60" s="6">
        <v>1.6799999999999999E-4</v>
      </c>
      <c r="S60" s="6">
        <v>0.65477700000000005</v>
      </c>
      <c r="T60" s="6">
        <v>0.21286099999999999</v>
      </c>
      <c r="U60" s="6">
        <v>0.13236200000000001</v>
      </c>
    </row>
    <row r="61" spans="1:21" x14ac:dyDescent="0.25">
      <c r="A61" s="47" t="s">
        <v>138</v>
      </c>
      <c r="B61" s="38">
        <v>4.4406000000000001E-2</v>
      </c>
      <c r="C61" s="38">
        <v>1.7080000000000001E-3</v>
      </c>
      <c r="D61" s="38">
        <v>3.6720999999999997E-2</v>
      </c>
      <c r="E61" s="38">
        <v>6.8320000000000004E-3</v>
      </c>
      <c r="F61" s="38">
        <v>0.829206</v>
      </c>
      <c r="G61" s="38">
        <v>2.1349E-2</v>
      </c>
      <c r="H61" s="38">
        <v>5.9777999999999998E-2</v>
      </c>
      <c r="I61" s="38">
        <v>0</v>
      </c>
      <c r="J61" s="38">
        <v>0.13663500000000001</v>
      </c>
      <c r="K61" s="38">
        <v>0.75320200000000004</v>
      </c>
      <c r="L61" s="38">
        <v>0.110162</v>
      </c>
      <c r="M61" s="38">
        <v>0</v>
      </c>
      <c r="N61" s="38">
        <v>0.35439799999999999</v>
      </c>
      <c r="O61" s="38">
        <v>0.64047799999999999</v>
      </c>
      <c r="P61" s="38">
        <v>5.1240000000000001E-3</v>
      </c>
      <c r="Q61" s="38">
        <v>0</v>
      </c>
      <c r="R61" s="38">
        <v>0</v>
      </c>
      <c r="S61" s="38">
        <v>0.45472200000000002</v>
      </c>
      <c r="T61" s="38">
        <v>0.45921400000000001</v>
      </c>
      <c r="U61" s="38">
        <v>8.6064000000000002E-2</v>
      </c>
    </row>
    <row r="62" spans="1:21" x14ac:dyDescent="0.25">
      <c r="A62" s="48" t="s">
        <v>82</v>
      </c>
      <c r="B62" s="38">
        <v>1.4824E-2</v>
      </c>
      <c r="C62" s="38">
        <v>1.7687000000000001E-2</v>
      </c>
      <c r="D62" s="38">
        <v>0.45168999999999998</v>
      </c>
      <c r="E62" s="38">
        <v>3.1954999999999997E-2</v>
      </c>
      <c r="F62" s="38">
        <v>0.31699699999999997</v>
      </c>
      <c r="G62" s="38">
        <v>6.4882999999999996E-2</v>
      </c>
      <c r="H62" s="38">
        <v>6.3807000000000003E-2</v>
      </c>
      <c r="I62" s="38">
        <v>3.8156000000000002E-2</v>
      </c>
      <c r="J62" s="38">
        <v>0.16331000000000001</v>
      </c>
      <c r="K62" s="38">
        <v>0.74831999999999999</v>
      </c>
      <c r="L62" s="38">
        <v>5.2643000000000002E-2</v>
      </c>
      <c r="M62" s="38">
        <v>3.5726000000000001E-2</v>
      </c>
      <c r="N62" s="38">
        <v>0.28007100000000001</v>
      </c>
      <c r="O62" s="38">
        <v>0.67549199999999998</v>
      </c>
      <c r="P62" s="38">
        <v>9.8879999999999992E-3</v>
      </c>
      <c r="Q62" s="38">
        <v>9.8379999999999995E-3</v>
      </c>
      <c r="R62" s="38">
        <v>2.4711E-2</v>
      </c>
      <c r="S62" s="38">
        <v>0.61710200000000004</v>
      </c>
      <c r="T62" s="38">
        <v>0.21251600000000001</v>
      </c>
      <c r="U62" s="38">
        <v>0.17038200000000001</v>
      </c>
    </row>
    <row r="63" spans="1:21" ht="15.75" customHeight="1" x14ac:dyDescent="0.25">
      <c r="A63" s="77" t="s">
        <v>139</v>
      </c>
    </row>
    <row r="64" spans="1:21" ht="15.75" x14ac:dyDescent="0.25">
      <c r="A64" s="78" t="s">
        <v>140</v>
      </c>
    </row>
    <row r="65" spans="1:12" ht="15.75" x14ac:dyDescent="0.25">
      <c r="A65" s="78" t="s">
        <v>141</v>
      </c>
    </row>
    <row r="66" spans="1:12" ht="15.75" x14ac:dyDescent="0.25">
      <c r="A66" s="78" t="s">
        <v>142</v>
      </c>
    </row>
    <row r="67" spans="1:12" ht="15.75" x14ac:dyDescent="0.25">
      <c r="A67" s="78" t="s">
        <v>143</v>
      </c>
    </row>
    <row r="68" spans="1:12" ht="15.75" x14ac:dyDescent="0.25">
      <c r="A68" s="117" t="s">
        <v>144</v>
      </c>
      <c r="B68" s="118"/>
      <c r="C68" s="118"/>
      <c r="D68" s="118"/>
      <c r="E68" s="118"/>
      <c r="F68" s="118"/>
      <c r="G68" s="118"/>
      <c r="H68" s="118"/>
      <c r="I68" s="118"/>
      <c r="J68" s="118"/>
      <c r="K68" s="118"/>
      <c r="L68" s="118"/>
    </row>
  </sheetData>
  <mergeCells count="8">
    <mergeCell ref="A68:L68"/>
    <mergeCell ref="A1:A4"/>
    <mergeCell ref="B1:U1"/>
    <mergeCell ref="B3:I3"/>
    <mergeCell ref="J3:M3"/>
    <mergeCell ref="N3:R3"/>
    <mergeCell ref="S3:U3"/>
    <mergeCell ref="B2:U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3754-184F-4697-AD70-A4F495F9DDFD}">
  <sheetPr>
    <tabColor theme="5"/>
  </sheetPr>
  <dimension ref="A1:K723"/>
  <sheetViews>
    <sheetView showGridLines="0" zoomScaleNormal="100" workbookViewId="0">
      <selection sqref="A1:A4"/>
    </sheetView>
  </sheetViews>
  <sheetFormatPr defaultRowHeight="15" x14ac:dyDescent="0.25"/>
  <cols>
    <col min="1" max="1" width="56.42578125" customWidth="1"/>
    <col min="2" max="5" width="18.85546875" customWidth="1"/>
    <col min="6" max="7" width="16.42578125" customWidth="1"/>
    <col min="8" max="8" width="19.42578125" customWidth="1"/>
    <col min="9" max="9" width="18.85546875" customWidth="1"/>
    <col min="10" max="10" width="16.28515625" customWidth="1"/>
    <col min="11" max="11" width="16.85546875" customWidth="1"/>
  </cols>
  <sheetData>
    <row r="1" spans="1:11" ht="17.25" customHeight="1" x14ac:dyDescent="0.25">
      <c r="A1" s="101" t="s">
        <v>12</v>
      </c>
      <c r="B1" s="124" t="s">
        <v>145</v>
      </c>
      <c r="C1" s="124"/>
      <c r="D1" s="124"/>
      <c r="E1" s="124"/>
      <c r="F1" s="124"/>
      <c r="G1" s="124"/>
      <c r="H1" s="124"/>
      <c r="I1" s="124"/>
      <c r="J1" s="124"/>
      <c r="K1" s="124"/>
    </row>
    <row r="2" spans="1:11" ht="17.25" customHeight="1" x14ac:dyDescent="0.25">
      <c r="A2" s="101"/>
      <c r="B2" s="114" t="s">
        <v>14</v>
      </c>
      <c r="C2" s="115"/>
      <c r="D2" s="115"/>
      <c r="E2" s="115"/>
      <c r="F2" s="115"/>
      <c r="G2" s="115"/>
      <c r="H2" s="115"/>
      <c r="I2" s="115"/>
      <c r="J2" s="115"/>
      <c r="K2" s="116"/>
    </row>
    <row r="3" spans="1:11" ht="75.599999999999994" customHeight="1" x14ac:dyDescent="0.25">
      <c r="A3" s="101"/>
      <c r="B3" s="106" t="s">
        <v>146</v>
      </c>
      <c r="C3" s="106" t="s">
        <v>147</v>
      </c>
      <c r="D3" s="106" t="s">
        <v>148</v>
      </c>
      <c r="E3" s="106" t="s">
        <v>149</v>
      </c>
      <c r="F3" s="106" t="s">
        <v>150</v>
      </c>
      <c r="G3" s="106" t="s">
        <v>151</v>
      </c>
      <c r="H3" s="106" t="s">
        <v>152</v>
      </c>
      <c r="I3" s="106" t="s">
        <v>153</v>
      </c>
      <c r="J3" s="106" t="s">
        <v>154</v>
      </c>
      <c r="K3" s="125" t="s">
        <v>155</v>
      </c>
    </row>
    <row r="4" spans="1:11" ht="30.75" customHeight="1" x14ac:dyDescent="0.25">
      <c r="A4" s="102"/>
      <c r="B4" s="107"/>
      <c r="C4" s="107"/>
      <c r="D4" s="107"/>
      <c r="E4" s="107"/>
      <c r="F4" s="107"/>
      <c r="G4" s="107"/>
      <c r="H4" s="107"/>
      <c r="I4" s="107"/>
      <c r="J4" s="107"/>
      <c r="K4" s="126"/>
    </row>
    <row r="5" spans="1:11" ht="17.25" customHeight="1" x14ac:dyDescent="0.25">
      <c r="A5" s="7" t="s">
        <v>82</v>
      </c>
      <c r="B5" s="4">
        <v>4908107</v>
      </c>
      <c r="C5" s="4">
        <v>477471</v>
      </c>
      <c r="D5" s="4">
        <v>2327778</v>
      </c>
      <c r="E5" s="4">
        <v>1581879</v>
      </c>
      <c r="F5" s="4">
        <v>1451651</v>
      </c>
      <c r="G5" s="4">
        <v>354732</v>
      </c>
      <c r="H5" s="10">
        <v>681702</v>
      </c>
      <c r="I5" s="4">
        <v>250065</v>
      </c>
      <c r="J5" s="4">
        <v>170596</v>
      </c>
      <c r="K5" s="8">
        <v>20574907222.320004</v>
      </c>
    </row>
    <row r="6" spans="1:11" x14ac:dyDescent="0.25">
      <c r="A6" s="19" t="s">
        <v>83</v>
      </c>
      <c r="B6" s="20">
        <v>112859</v>
      </c>
      <c r="C6" s="20">
        <v>5111</v>
      </c>
      <c r="D6" s="20">
        <v>38991</v>
      </c>
      <c r="E6" s="20">
        <v>36169</v>
      </c>
      <c r="F6" s="20">
        <v>24803</v>
      </c>
      <c r="G6" s="20">
        <v>19371</v>
      </c>
      <c r="H6" s="20">
        <v>20295</v>
      </c>
      <c r="I6" s="20">
        <v>867</v>
      </c>
      <c r="J6" s="20">
        <v>357</v>
      </c>
      <c r="K6" s="69">
        <v>287715117.83000004</v>
      </c>
    </row>
    <row r="7" spans="1:11" ht="15.75" customHeight="1" x14ac:dyDescent="0.25">
      <c r="A7" s="14" t="s">
        <v>29</v>
      </c>
      <c r="B7" s="21">
        <v>85532</v>
      </c>
      <c r="C7" s="21">
        <v>4647</v>
      </c>
      <c r="D7" s="21">
        <v>32316</v>
      </c>
      <c r="E7" s="21">
        <v>30375</v>
      </c>
      <c r="F7" s="21">
        <v>19726</v>
      </c>
      <c r="G7" s="21">
        <v>16969</v>
      </c>
      <c r="H7" s="21">
        <v>16616</v>
      </c>
      <c r="I7" s="21">
        <v>0</v>
      </c>
      <c r="J7" s="21">
        <v>0</v>
      </c>
      <c r="K7" s="70">
        <v>168768078.18000001</v>
      </c>
    </row>
    <row r="8" spans="1:11" x14ac:dyDescent="0.25">
      <c r="A8" s="15" t="s">
        <v>156</v>
      </c>
      <c r="B8" s="1">
        <v>85532</v>
      </c>
      <c r="C8" s="1">
        <v>4647</v>
      </c>
      <c r="D8" s="1">
        <v>32316</v>
      </c>
      <c r="E8" s="1">
        <v>30375</v>
      </c>
      <c r="F8" s="1">
        <v>19726</v>
      </c>
      <c r="G8" s="1">
        <v>16969</v>
      </c>
      <c r="H8" s="1">
        <v>16616</v>
      </c>
      <c r="I8" s="1">
        <v>0</v>
      </c>
      <c r="J8" s="1">
        <v>0</v>
      </c>
      <c r="K8" s="71">
        <v>168768078.18000001</v>
      </c>
    </row>
    <row r="9" spans="1:11" x14ac:dyDescent="0.25">
      <c r="A9" s="14" t="s">
        <v>30</v>
      </c>
      <c r="B9" s="21">
        <v>27327</v>
      </c>
      <c r="C9" s="21">
        <v>464</v>
      </c>
      <c r="D9" s="21">
        <v>6675</v>
      </c>
      <c r="E9" s="21">
        <v>5794</v>
      </c>
      <c r="F9" s="21">
        <v>5077</v>
      </c>
      <c r="G9" s="21">
        <v>2402</v>
      </c>
      <c r="H9" s="21">
        <v>3679</v>
      </c>
      <c r="I9" s="21">
        <v>867</v>
      </c>
      <c r="J9" s="21">
        <v>357</v>
      </c>
      <c r="K9" s="70">
        <v>118947039.65000001</v>
      </c>
    </row>
    <row r="10" spans="1:11" x14ac:dyDescent="0.25">
      <c r="A10" s="15" t="s">
        <v>157</v>
      </c>
      <c r="B10" s="1">
        <v>0</v>
      </c>
      <c r="C10" s="1">
        <v>0</v>
      </c>
      <c r="D10" s="1">
        <v>0</v>
      </c>
      <c r="E10" s="1">
        <v>0</v>
      </c>
      <c r="F10" s="1">
        <v>0</v>
      </c>
      <c r="G10" s="1">
        <v>0</v>
      </c>
      <c r="H10" s="1">
        <v>0</v>
      </c>
      <c r="I10" s="1">
        <v>0</v>
      </c>
      <c r="J10" s="1">
        <v>0</v>
      </c>
      <c r="K10" s="71">
        <v>4230329.1399999997</v>
      </c>
    </row>
    <row r="11" spans="1:11" x14ac:dyDescent="0.25">
      <c r="A11" s="15" t="s">
        <v>158</v>
      </c>
      <c r="B11" s="1">
        <v>0</v>
      </c>
      <c r="C11" s="1">
        <v>0</v>
      </c>
      <c r="D11" s="1">
        <v>0</v>
      </c>
      <c r="E11" s="1">
        <v>0</v>
      </c>
      <c r="F11" s="1">
        <v>0</v>
      </c>
      <c r="G11" s="1">
        <v>0</v>
      </c>
      <c r="H11" s="1">
        <v>0</v>
      </c>
      <c r="I11" s="1">
        <v>0</v>
      </c>
      <c r="J11" s="1">
        <v>0</v>
      </c>
      <c r="K11" s="71">
        <v>9962813.3000000007</v>
      </c>
    </row>
    <row r="12" spans="1:11" x14ac:dyDescent="0.25">
      <c r="A12" s="15" t="s">
        <v>159</v>
      </c>
      <c r="B12" s="1">
        <v>3417</v>
      </c>
      <c r="C12" s="1">
        <v>168</v>
      </c>
      <c r="D12" s="1">
        <v>708</v>
      </c>
      <c r="E12" s="1">
        <v>647</v>
      </c>
      <c r="F12" s="1">
        <v>499</v>
      </c>
      <c r="G12" s="1">
        <v>141</v>
      </c>
      <c r="H12" s="1">
        <v>172</v>
      </c>
      <c r="I12" s="1">
        <v>708</v>
      </c>
      <c r="J12" s="1">
        <v>0</v>
      </c>
      <c r="K12" s="71">
        <v>18920865.18</v>
      </c>
    </row>
    <row r="13" spans="1:11" x14ac:dyDescent="0.25">
      <c r="A13" s="15" t="s">
        <v>160</v>
      </c>
      <c r="B13" s="1">
        <v>7881</v>
      </c>
      <c r="C13" s="1">
        <v>293</v>
      </c>
      <c r="D13" s="1">
        <v>1389</v>
      </c>
      <c r="E13" s="1">
        <v>1000</v>
      </c>
      <c r="F13" s="1">
        <v>1054</v>
      </c>
      <c r="G13" s="1">
        <v>830</v>
      </c>
      <c r="H13" s="1">
        <v>841</v>
      </c>
      <c r="I13" s="1">
        <v>0</v>
      </c>
      <c r="J13" s="1">
        <v>357</v>
      </c>
      <c r="K13" s="71">
        <v>62382658.170000002</v>
      </c>
    </row>
    <row r="14" spans="1:11" x14ac:dyDescent="0.25">
      <c r="A14" s="15" t="s">
        <v>161</v>
      </c>
      <c r="B14" s="1">
        <v>10099</v>
      </c>
      <c r="C14" s="1">
        <v>0</v>
      </c>
      <c r="D14" s="1">
        <v>2224</v>
      </c>
      <c r="E14" s="1">
        <v>2152</v>
      </c>
      <c r="F14" s="1">
        <v>1590</v>
      </c>
      <c r="G14" s="1">
        <v>0</v>
      </c>
      <c r="H14" s="1">
        <v>1280</v>
      </c>
      <c r="I14" s="1">
        <v>0</v>
      </c>
      <c r="J14" s="1">
        <v>0</v>
      </c>
      <c r="K14" s="71">
        <v>9793002.5</v>
      </c>
    </row>
    <row r="15" spans="1:11" x14ac:dyDescent="0.25">
      <c r="A15" s="15" t="s">
        <v>162</v>
      </c>
      <c r="B15" s="1">
        <v>5930</v>
      </c>
      <c r="C15" s="1">
        <v>0</v>
      </c>
      <c r="D15" s="1">
        <v>1326</v>
      </c>
      <c r="E15" s="1">
        <v>1147</v>
      </c>
      <c r="F15" s="1">
        <v>1122</v>
      </c>
      <c r="G15" s="1">
        <v>731</v>
      </c>
      <c r="H15" s="1">
        <v>712</v>
      </c>
      <c r="I15" s="1">
        <v>159</v>
      </c>
      <c r="J15" s="1">
        <v>0</v>
      </c>
      <c r="K15" s="71">
        <v>8005548.2999999998</v>
      </c>
    </row>
    <row r="16" spans="1:11" x14ac:dyDescent="0.25">
      <c r="A16" s="15" t="s">
        <v>163</v>
      </c>
      <c r="B16" s="1">
        <v>0</v>
      </c>
      <c r="C16" s="1">
        <v>3</v>
      </c>
      <c r="D16" s="1">
        <v>1028</v>
      </c>
      <c r="E16" s="1">
        <v>848</v>
      </c>
      <c r="F16" s="1">
        <v>812</v>
      </c>
      <c r="G16" s="1">
        <v>700</v>
      </c>
      <c r="H16" s="1">
        <v>674</v>
      </c>
      <c r="I16" s="1">
        <v>0</v>
      </c>
      <c r="J16" s="1">
        <v>0</v>
      </c>
      <c r="K16" s="71">
        <v>5651823.0599999996</v>
      </c>
    </row>
    <row r="17" spans="1:11" x14ac:dyDescent="0.25">
      <c r="A17" s="19" t="s">
        <v>84</v>
      </c>
      <c r="B17" s="20">
        <v>116</v>
      </c>
      <c r="C17" s="20">
        <v>116</v>
      </c>
      <c r="D17" s="20">
        <v>1378</v>
      </c>
      <c r="E17" s="20">
        <v>981</v>
      </c>
      <c r="F17" s="20">
        <v>41</v>
      </c>
      <c r="G17" s="20">
        <v>3</v>
      </c>
      <c r="H17" s="20">
        <v>0</v>
      </c>
      <c r="I17" s="20">
        <v>1062</v>
      </c>
      <c r="J17" s="20">
        <v>240</v>
      </c>
      <c r="K17" s="69">
        <v>152000000</v>
      </c>
    </row>
    <row r="18" spans="1:11" x14ac:dyDescent="0.25">
      <c r="A18" s="14" t="s">
        <v>29</v>
      </c>
      <c r="B18" s="21">
        <v>116</v>
      </c>
      <c r="C18" s="21">
        <v>116</v>
      </c>
      <c r="D18" s="21">
        <v>1378</v>
      </c>
      <c r="E18" s="21">
        <v>981</v>
      </c>
      <c r="F18" s="21">
        <v>41</v>
      </c>
      <c r="G18" s="21">
        <v>3</v>
      </c>
      <c r="H18" s="21">
        <v>0</v>
      </c>
      <c r="I18" s="21">
        <v>1062</v>
      </c>
      <c r="J18" s="21">
        <v>240</v>
      </c>
      <c r="K18" s="70">
        <v>129111018.34</v>
      </c>
    </row>
    <row r="19" spans="1:11" x14ac:dyDescent="0.25">
      <c r="A19" s="15" t="s">
        <v>164</v>
      </c>
      <c r="B19" s="1">
        <v>116</v>
      </c>
      <c r="C19" s="1">
        <v>116</v>
      </c>
      <c r="D19" s="1">
        <v>1378</v>
      </c>
      <c r="E19" s="1">
        <v>981</v>
      </c>
      <c r="F19" s="1">
        <v>41</v>
      </c>
      <c r="G19" s="1">
        <v>3</v>
      </c>
      <c r="H19" s="1">
        <v>0</v>
      </c>
      <c r="I19" s="1">
        <v>1062</v>
      </c>
      <c r="J19" s="1">
        <v>240</v>
      </c>
      <c r="K19" s="71">
        <v>129111018.34</v>
      </c>
    </row>
    <row r="20" spans="1:11" x14ac:dyDescent="0.25">
      <c r="A20" s="14" t="s">
        <v>30</v>
      </c>
      <c r="B20" s="21">
        <v>0</v>
      </c>
      <c r="C20" s="21">
        <v>0</v>
      </c>
      <c r="D20" s="21">
        <v>0</v>
      </c>
      <c r="E20" s="21">
        <v>0</v>
      </c>
      <c r="F20" s="21">
        <v>0</v>
      </c>
      <c r="G20" s="21">
        <v>0</v>
      </c>
      <c r="H20" s="21">
        <v>0</v>
      </c>
      <c r="I20" s="21">
        <v>0</v>
      </c>
      <c r="J20" s="21">
        <v>0</v>
      </c>
      <c r="K20" s="70">
        <v>22888981.66</v>
      </c>
    </row>
    <row r="21" spans="1:11" x14ac:dyDescent="0.25">
      <c r="A21" s="15" t="s">
        <v>165</v>
      </c>
      <c r="B21" s="1">
        <v>0</v>
      </c>
      <c r="C21" s="1">
        <v>0</v>
      </c>
      <c r="D21" s="1">
        <v>0</v>
      </c>
      <c r="E21" s="1">
        <v>0</v>
      </c>
      <c r="F21" s="1">
        <v>0</v>
      </c>
      <c r="G21" s="1">
        <v>0</v>
      </c>
      <c r="H21" s="1">
        <v>0</v>
      </c>
      <c r="I21" s="1">
        <v>0</v>
      </c>
      <c r="J21" s="1">
        <v>0</v>
      </c>
      <c r="K21" s="71">
        <v>22888981.66</v>
      </c>
    </row>
    <row r="22" spans="1:11" x14ac:dyDescent="0.25">
      <c r="A22" s="19" t="s">
        <v>85</v>
      </c>
      <c r="B22" s="20">
        <v>749</v>
      </c>
      <c r="C22" s="20">
        <v>21</v>
      </c>
      <c r="D22" s="20">
        <v>749</v>
      </c>
      <c r="E22" s="20">
        <v>749</v>
      </c>
      <c r="F22" s="20">
        <v>0</v>
      </c>
      <c r="G22" s="20">
        <v>749</v>
      </c>
      <c r="H22" s="20">
        <v>0</v>
      </c>
      <c r="I22" s="20">
        <v>0</v>
      </c>
      <c r="J22" s="20">
        <v>0</v>
      </c>
      <c r="K22" s="69">
        <v>8346647.4000000004</v>
      </c>
    </row>
    <row r="23" spans="1:11" x14ac:dyDescent="0.25">
      <c r="A23" s="14" t="s">
        <v>31</v>
      </c>
      <c r="B23" s="21">
        <v>749</v>
      </c>
      <c r="C23" s="21">
        <v>21</v>
      </c>
      <c r="D23" s="21">
        <v>749</v>
      </c>
      <c r="E23" s="21">
        <v>749</v>
      </c>
      <c r="F23" s="21">
        <v>0</v>
      </c>
      <c r="G23" s="21">
        <v>749</v>
      </c>
      <c r="H23" s="21">
        <v>0</v>
      </c>
      <c r="I23" s="21">
        <v>0</v>
      </c>
      <c r="J23" s="21">
        <v>0</v>
      </c>
      <c r="K23" s="70">
        <v>8346647.4000000004</v>
      </c>
    </row>
    <row r="24" spans="1:11" x14ac:dyDescent="0.25">
      <c r="A24" s="15" t="s">
        <v>166</v>
      </c>
      <c r="B24" s="1">
        <v>749</v>
      </c>
      <c r="C24" s="1">
        <v>21</v>
      </c>
      <c r="D24" s="1">
        <v>749</v>
      </c>
      <c r="E24" s="1">
        <v>749</v>
      </c>
      <c r="F24" s="1">
        <v>0</v>
      </c>
      <c r="G24" s="1">
        <v>749</v>
      </c>
      <c r="H24" s="1">
        <v>0</v>
      </c>
      <c r="I24" s="1">
        <v>0</v>
      </c>
      <c r="J24" s="1">
        <v>0</v>
      </c>
      <c r="K24" s="71">
        <v>8346647.4000000004</v>
      </c>
    </row>
    <row r="25" spans="1:11" x14ac:dyDescent="0.25">
      <c r="A25" s="19" t="s">
        <v>86</v>
      </c>
      <c r="B25" s="20">
        <v>109444</v>
      </c>
      <c r="C25" s="20">
        <v>45977</v>
      </c>
      <c r="D25" s="20">
        <v>97584</v>
      </c>
      <c r="E25" s="20">
        <v>28998</v>
      </c>
      <c r="F25" s="20">
        <v>17220</v>
      </c>
      <c r="G25" s="20">
        <v>61177</v>
      </c>
      <c r="H25" s="20">
        <v>62070</v>
      </c>
      <c r="I25" s="20">
        <v>1388</v>
      </c>
      <c r="J25" s="20">
        <v>598</v>
      </c>
      <c r="K25" s="69">
        <v>416448721.10000002</v>
      </c>
    </row>
    <row r="26" spans="1:11" x14ac:dyDescent="0.25">
      <c r="A26" s="14" t="s">
        <v>29</v>
      </c>
      <c r="B26" s="21">
        <v>75280</v>
      </c>
      <c r="C26" s="21">
        <v>35892</v>
      </c>
      <c r="D26" s="21">
        <v>77197</v>
      </c>
      <c r="E26" s="21">
        <v>10898</v>
      </c>
      <c r="F26" s="21">
        <v>4477</v>
      </c>
      <c r="G26" s="21">
        <v>49330</v>
      </c>
      <c r="H26" s="21">
        <v>52852</v>
      </c>
      <c r="I26" s="21">
        <v>0</v>
      </c>
      <c r="J26" s="21">
        <v>90</v>
      </c>
      <c r="K26" s="70">
        <v>165256606.30000001</v>
      </c>
    </row>
    <row r="27" spans="1:11" x14ac:dyDescent="0.25">
      <c r="A27" s="15" t="s">
        <v>167</v>
      </c>
      <c r="B27" s="1">
        <v>75280</v>
      </c>
      <c r="C27" s="1">
        <v>35892</v>
      </c>
      <c r="D27" s="1">
        <v>77197</v>
      </c>
      <c r="E27" s="1">
        <v>10898</v>
      </c>
      <c r="F27" s="1">
        <v>4477</v>
      </c>
      <c r="G27" s="1">
        <v>49330</v>
      </c>
      <c r="H27" s="1">
        <v>52852</v>
      </c>
      <c r="I27" s="1">
        <v>0</v>
      </c>
      <c r="J27" s="1">
        <v>90</v>
      </c>
      <c r="K27" s="71">
        <v>165256606.30000001</v>
      </c>
    </row>
    <row r="28" spans="1:11" x14ac:dyDescent="0.25">
      <c r="A28" s="14" t="s">
        <v>30</v>
      </c>
      <c r="B28" s="21">
        <v>34164</v>
      </c>
      <c r="C28" s="21">
        <v>10085</v>
      </c>
      <c r="D28" s="21">
        <v>20387</v>
      </c>
      <c r="E28" s="21">
        <v>18100</v>
      </c>
      <c r="F28" s="21">
        <v>12743</v>
      </c>
      <c r="G28" s="21">
        <v>11847</v>
      </c>
      <c r="H28" s="21">
        <v>9218</v>
      </c>
      <c r="I28" s="21">
        <v>1388</v>
      </c>
      <c r="J28" s="21">
        <v>508</v>
      </c>
      <c r="K28" s="70">
        <v>251192114.79999998</v>
      </c>
    </row>
    <row r="29" spans="1:11" x14ac:dyDescent="0.25">
      <c r="A29" s="15" t="s">
        <v>168</v>
      </c>
      <c r="B29" s="1">
        <v>2493</v>
      </c>
      <c r="C29" s="1">
        <v>729</v>
      </c>
      <c r="D29" s="1">
        <v>763</v>
      </c>
      <c r="E29" s="1">
        <v>682</v>
      </c>
      <c r="F29" s="1">
        <v>316</v>
      </c>
      <c r="G29" s="1">
        <v>379</v>
      </c>
      <c r="H29" s="1">
        <v>48</v>
      </c>
      <c r="I29" s="1">
        <v>53</v>
      </c>
      <c r="J29" s="1">
        <v>0</v>
      </c>
      <c r="K29" s="71">
        <v>5358462.84</v>
      </c>
    </row>
    <row r="30" spans="1:11" x14ac:dyDescent="0.25">
      <c r="A30" s="15" t="s">
        <v>169</v>
      </c>
      <c r="B30" s="1">
        <v>1309</v>
      </c>
      <c r="C30" s="1">
        <v>54</v>
      </c>
      <c r="D30" s="1">
        <v>1070</v>
      </c>
      <c r="E30" s="1">
        <v>896</v>
      </c>
      <c r="F30" s="1">
        <v>805</v>
      </c>
      <c r="G30" s="1">
        <v>534</v>
      </c>
      <c r="H30" s="1">
        <v>455</v>
      </c>
      <c r="I30" s="1">
        <v>0</v>
      </c>
      <c r="J30" s="1">
        <v>0</v>
      </c>
      <c r="K30" s="71">
        <v>10823978.07</v>
      </c>
    </row>
    <row r="31" spans="1:11" x14ac:dyDescent="0.25">
      <c r="A31" s="15" t="s">
        <v>170</v>
      </c>
      <c r="B31" s="1">
        <v>12058</v>
      </c>
      <c r="C31" s="1">
        <v>649</v>
      </c>
      <c r="D31" s="1">
        <v>6803</v>
      </c>
      <c r="E31" s="1">
        <v>6015</v>
      </c>
      <c r="F31" s="1">
        <v>5274</v>
      </c>
      <c r="G31" s="1">
        <v>4837</v>
      </c>
      <c r="H31" s="1">
        <v>3850</v>
      </c>
      <c r="I31" s="1">
        <v>0</v>
      </c>
      <c r="J31" s="1">
        <v>0</v>
      </c>
      <c r="K31" s="71">
        <v>62349894.899999999</v>
      </c>
    </row>
    <row r="32" spans="1:11" x14ac:dyDescent="0.25">
      <c r="A32" s="15" t="s">
        <v>171</v>
      </c>
      <c r="B32" s="1">
        <v>0</v>
      </c>
      <c r="C32" s="1">
        <v>0</v>
      </c>
      <c r="D32" s="1">
        <v>0</v>
      </c>
      <c r="E32" s="1">
        <v>0</v>
      </c>
      <c r="F32" s="1">
        <v>0</v>
      </c>
      <c r="G32" s="1">
        <v>0</v>
      </c>
      <c r="H32" s="1">
        <v>0</v>
      </c>
      <c r="I32" s="1">
        <v>0</v>
      </c>
      <c r="J32" s="1">
        <v>0</v>
      </c>
      <c r="K32" s="71">
        <v>20857848.100000001</v>
      </c>
    </row>
    <row r="33" spans="1:11" x14ac:dyDescent="0.25">
      <c r="A33" s="15" t="s">
        <v>172</v>
      </c>
      <c r="B33" s="1">
        <v>2621</v>
      </c>
      <c r="C33" s="1">
        <v>941</v>
      </c>
      <c r="D33" s="1">
        <v>1235</v>
      </c>
      <c r="E33" s="1">
        <v>974</v>
      </c>
      <c r="F33" s="1">
        <v>775</v>
      </c>
      <c r="G33" s="1">
        <v>745</v>
      </c>
      <c r="H33" s="1">
        <v>532</v>
      </c>
      <c r="I33" s="1">
        <v>0</v>
      </c>
      <c r="J33" s="1">
        <v>0</v>
      </c>
      <c r="K33" s="71">
        <v>58000408.619999997</v>
      </c>
    </row>
    <row r="34" spans="1:11" x14ac:dyDescent="0.25">
      <c r="A34" s="15" t="s">
        <v>173</v>
      </c>
      <c r="B34" s="1">
        <v>10737</v>
      </c>
      <c r="C34" s="1">
        <v>5033</v>
      </c>
      <c r="D34" s="1">
        <v>5033</v>
      </c>
      <c r="E34" s="1">
        <v>4850</v>
      </c>
      <c r="F34" s="1">
        <v>3465</v>
      </c>
      <c r="G34" s="1">
        <v>2013</v>
      </c>
      <c r="H34" s="1">
        <v>2012</v>
      </c>
      <c r="I34" s="1">
        <v>1335</v>
      </c>
      <c r="J34" s="1">
        <v>290</v>
      </c>
      <c r="K34" s="71">
        <v>45551519.100000001</v>
      </c>
    </row>
    <row r="35" spans="1:11" x14ac:dyDescent="0.25">
      <c r="A35" s="15" t="s">
        <v>174</v>
      </c>
      <c r="B35" s="1">
        <v>3345</v>
      </c>
      <c r="C35" s="1">
        <v>2518</v>
      </c>
      <c r="D35" s="1">
        <v>3723</v>
      </c>
      <c r="E35" s="1">
        <v>3104</v>
      </c>
      <c r="F35" s="1">
        <v>1256</v>
      </c>
      <c r="G35" s="1">
        <v>2761</v>
      </c>
      <c r="H35" s="1">
        <v>1491</v>
      </c>
      <c r="I35" s="1">
        <v>0</v>
      </c>
      <c r="J35" s="1">
        <v>14</v>
      </c>
      <c r="K35" s="71">
        <v>39141331.600000001</v>
      </c>
    </row>
    <row r="36" spans="1:11" x14ac:dyDescent="0.25">
      <c r="A36" s="15" t="s">
        <v>175</v>
      </c>
      <c r="B36" s="1">
        <v>642</v>
      </c>
      <c r="C36" s="1">
        <v>0</v>
      </c>
      <c r="D36" s="1">
        <v>827</v>
      </c>
      <c r="E36" s="1">
        <v>697</v>
      </c>
      <c r="F36" s="1">
        <v>126</v>
      </c>
      <c r="G36" s="1">
        <v>578</v>
      </c>
      <c r="H36" s="1">
        <v>235</v>
      </c>
      <c r="I36" s="1">
        <v>0</v>
      </c>
      <c r="J36" s="1">
        <v>5</v>
      </c>
      <c r="K36" s="71">
        <v>3961894.37</v>
      </c>
    </row>
    <row r="37" spans="1:11" x14ac:dyDescent="0.25">
      <c r="A37" s="15" t="s">
        <v>176</v>
      </c>
      <c r="B37" s="1">
        <v>959</v>
      </c>
      <c r="C37" s="1">
        <v>161</v>
      </c>
      <c r="D37" s="1">
        <v>933</v>
      </c>
      <c r="E37" s="1">
        <v>882</v>
      </c>
      <c r="F37" s="1">
        <v>726</v>
      </c>
      <c r="G37" s="1">
        <v>0</v>
      </c>
      <c r="H37" s="1">
        <v>595</v>
      </c>
      <c r="I37" s="1">
        <v>0</v>
      </c>
      <c r="J37" s="1">
        <v>199</v>
      </c>
      <c r="K37" s="71">
        <v>5146777.2</v>
      </c>
    </row>
    <row r="38" spans="1:11" x14ac:dyDescent="0.25">
      <c r="A38" s="19" t="s">
        <v>87</v>
      </c>
      <c r="B38" s="20">
        <v>2707</v>
      </c>
      <c r="C38" s="20">
        <v>0</v>
      </c>
      <c r="D38" s="20">
        <v>2671</v>
      </c>
      <c r="E38" s="20">
        <v>2421</v>
      </c>
      <c r="F38" s="20">
        <v>1409</v>
      </c>
      <c r="G38" s="20">
        <v>1172</v>
      </c>
      <c r="H38" s="20">
        <v>1086</v>
      </c>
      <c r="I38" s="20">
        <v>0</v>
      </c>
      <c r="J38" s="20">
        <v>441</v>
      </c>
      <c r="K38" s="69">
        <v>14690062.5</v>
      </c>
    </row>
    <row r="39" spans="1:11" x14ac:dyDescent="0.25">
      <c r="A39" s="14" t="s">
        <v>30</v>
      </c>
      <c r="B39" s="21">
        <v>2707</v>
      </c>
      <c r="C39" s="21">
        <v>0</v>
      </c>
      <c r="D39" s="21">
        <v>2671</v>
      </c>
      <c r="E39" s="21">
        <v>2421</v>
      </c>
      <c r="F39" s="21">
        <v>1409</v>
      </c>
      <c r="G39" s="21">
        <v>1172</v>
      </c>
      <c r="H39" s="21">
        <v>1086</v>
      </c>
      <c r="I39" s="21">
        <v>0</v>
      </c>
      <c r="J39" s="21">
        <v>441</v>
      </c>
      <c r="K39" s="70">
        <v>14690062.5</v>
      </c>
    </row>
    <row r="40" spans="1:11" x14ac:dyDescent="0.25">
      <c r="A40" s="15" t="s">
        <v>177</v>
      </c>
      <c r="B40" s="1">
        <v>1488</v>
      </c>
      <c r="C40" s="1">
        <v>0</v>
      </c>
      <c r="D40" s="1">
        <v>1452</v>
      </c>
      <c r="E40" s="1">
        <v>1228</v>
      </c>
      <c r="F40" s="1">
        <v>1019</v>
      </c>
      <c r="G40" s="1">
        <v>1023</v>
      </c>
      <c r="H40" s="1">
        <v>969</v>
      </c>
      <c r="I40" s="1">
        <v>0</v>
      </c>
      <c r="J40" s="1">
        <v>373</v>
      </c>
      <c r="K40" s="71">
        <v>9018705.4000000004</v>
      </c>
    </row>
    <row r="41" spans="1:11" x14ac:dyDescent="0.25">
      <c r="A41" s="15" t="s">
        <v>178</v>
      </c>
      <c r="B41" s="1">
        <v>1219</v>
      </c>
      <c r="C41" s="1">
        <v>0</v>
      </c>
      <c r="D41" s="1">
        <v>1219</v>
      </c>
      <c r="E41" s="1">
        <v>1193</v>
      </c>
      <c r="F41" s="1">
        <v>390</v>
      </c>
      <c r="G41" s="1">
        <v>149</v>
      </c>
      <c r="H41" s="1">
        <v>117</v>
      </c>
      <c r="I41" s="1">
        <v>0</v>
      </c>
      <c r="J41" s="1">
        <v>68</v>
      </c>
      <c r="K41" s="71">
        <v>5671357.0999999996</v>
      </c>
    </row>
    <row r="42" spans="1:11" x14ac:dyDescent="0.25">
      <c r="A42" s="19" t="s">
        <v>88</v>
      </c>
      <c r="B42" s="20">
        <v>434097</v>
      </c>
      <c r="C42" s="20">
        <v>6315</v>
      </c>
      <c r="D42" s="20">
        <v>190443</v>
      </c>
      <c r="E42" s="20">
        <v>51931</v>
      </c>
      <c r="F42" s="20">
        <v>145124</v>
      </c>
      <c r="G42" s="20">
        <v>4252</v>
      </c>
      <c r="H42" s="20">
        <v>57862</v>
      </c>
      <c r="I42" s="20">
        <v>4093</v>
      </c>
      <c r="J42" s="20">
        <v>2968</v>
      </c>
      <c r="K42" s="69">
        <v>2762074326</v>
      </c>
    </row>
    <row r="43" spans="1:11" x14ac:dyDescent="0.25">
      <c r="A43" s="14" t="s">
        <v>29</v>
      </c>
      <c r="B43" s="21">
        <v>313788</v>
      </c>
      <c r="C43" s="21">
        <v>0</v>
      </c>
      <c r="D43" s="21">
        <v>143122</v>
      </c>
      <c r="E43" s="21">
        <v>30940</v>
      </c>
      <c r="F43" s="21">
        <v>113244</v>
      </c>
      <c r="G43" s="21">
        <v>0</v>
      </c>
      <c r="H43" s="21">
        <v>40716</v>
      </c>
      <c r="I43" s="21">
        <v>0</v>
      </c>
      <c r="J43" s="21">
        <v>0</v>
      </c>
      <c r="K43" s="70">
        <v>2270846976.3200002</v>
      </c>
    </row>
    <row r="44" spans="1:11" x14ac:dyDescent="0.25">
      <c r="A44" s="15" t="s">
        <v>179</v>
      </c>
      <c r="B44" s="1">
        <v>313788</v>
      </c>
      <c r="C44" s="1">
        <v>0</v>
      </c>
      <c r="D44" s="1">
        <v>143122</v>
      </c>
      <c r="E44" s="1">
        <v>30940</v>
      </c>
      <c r="F44" s="1">
        <v>113244</v>
      </c>
      <c r="G44" s="1">
        <v>0</v>
      </c>
      <c r="H44" s="1">
        <v>40716</v>
      </c>
      <c r="I44" s="1">
        <v>0</v>
      </c>
      <c r="J44" s="1">
        <v>0</v>
      </c>
      <c r="K44" s="71">
        <v>2270846976.3200002</v>
      </c>
    </row>
    <row r="45" spans="1:11" x14ac:dyDescent="0.25">
      <c r="A45" s="14" t="s">
        <v>30</v>
      </c>
      <c r="B45" s="21">
        <v>120309</v>
      </c>
      <c r="C45" s="21">
        <v>6315</v>
      </c>
      <c r="D45" s="21">
        <v>47321</v>
      </c>
      <c r="E45" s="21">
        <v>20991</v>
      </c>
      <c r="F45" s="21">
        <v>31880</v>
      </c>
      <c r="G45" s="21">
        <v>4252</v>
      </c>
      <c r="H45" s="21">
        <v>17146</v>
      </c>
      <c r="I45" s="21">
        <v>4093</v>
      </c>
      <c r="J45" s="21">
        <v>2968</v>
      </c>
      <c r="K45" s="70">
        <v>491227349.68000001</v>
      </c>
    </row>
    <row r="46" spans="1:11" x14ac:dyDescent="0.25">
      <c r="A46" s="15" t="s">
        <v>180</v>
      </c>
      <c r="B46" s="1">
        <v>5361</v>
      </c>
      <c r="C46" s="1">
        <v>0</v>
      </c>
      <c r="D46" s="1">
        <v>1323</v>
      </c>
      <c r="E46" s="1">
        <v>1278</v>
      </c>
      <c r="F46" s="1">
        <v>836</v>
      </c>
      <c r="G46" s="1">
        <v>493</v>
      </c>
      <c r="H46" s="1">
        <v>493</v>
      </c>
      <c r="I46" s="1">
        <v>0</v>
      </c>
      <c r="J46" s="1">
        <v>0</v>
      </c>
      <c r="K46" s="71">
        <v>15031958.6</v>
      </c>
    </row>
    <row r="47" spans="1:11" x14ac:dyDescent="0.25">
      <c r="A47" s="15" t="s">
        <v>181</v>
      </c>
      <c r="B47" s="1">
        <v>11570</v>
      </c>
      <c r="C47" s="1">
        <v>487</v>
      </c>
      <c r="D47" s="1">
        <v>1560</v>
      </c>
      <c r="E47" s="1">
        <v>444</v>
      </c>
      <c r="F47" s="1">
        <v>453</v>
      </c>
      <c r="G47" s="1">
        <v>334</v>
      </c>
      <c r="H47" s="1">
        <v>317</v>
      </c>
      <c r="I47" s="1">
        <v>12</v>
      </c>
      <c r="J47" s="1">
        <v>0</v>
      </c>
      <c r="K47" s="71">
        <v>9037138.5999999996</v>
      </c>
    </row>
    <row r="48" spans="1:11" x14ac:dyDescent="0.25">
      <c r="A48" s="15" t="s">
        <v>182</v>
      </c>
      <c r="B48" s="1">
        <v>0</v>
      </c>
      <c r="C48" s="1">
        <v>0</v>
      </c>
      <c r="D48" s="1">
        <v>0</v>
      </c>
      <c r="E48" s="1">
        <v>0</v>
      </c>
      <c r="F48" s="1">
        <v>0</v>
      </c>
      <c r="G48" s="1">
        <v>0</v>
      </c>
      <c r="H48" s="1">
        <v>0</v>
      </c>
      <c r="I48" s="1">
        <v>0</v>
      </c>
      <c r="J48" s="1">
        <v>0</v>
      </c>
      <c r="K48" s="71">
        <v>9998968.0399999991</v>
      </c>
    </row>
    <row r="49" spans="1:11" x14ac:dyDescent="0.25">
      <c r="A49" s="15" t="s">
        <v>183</v>
      </c>
      <c r="B49" s="1">
        <v>0</v>
      </c>
      <c r="C49" s="1">
        <v>0</v>
      </c>
      <c r="D49" s="1">
        <v>0</v>
      </c>
      <c r="E49" s="1">
        <v>0</v>
      </c>
      <c r="F49" s="1">
        <v>0</v>
      </c>
      <c r="G49" s="1">
        <v>0</v>
      </c>
      <c r="H49" s="1">
        <v>0</v>
      </c>
      <c r="I49" s="1">
        <v>0</v>
      </c>
      <c r="J49" s="1">
        <v>0</v>
      </c>
      <c r="K49" s="71">
        <v>5672192.7000000002</v>
      </c>
    </row>
    <row r="50" spans="1:11" x14ac:dyDescent="0.25">
      <c r="A50" s="15" t="s">
        <v>184</v>
      </c>
      <c r="B50" s="1">
        <v>6494</v>
      </c>
      <c r="C50" s="1">
        <v>207</v>
      </c>
      <c r="D50" s="1">
        <v>2436</v>
      </c>
      <c r="E50" s="1">
        <v>0</v>
      </c>
      <c r="F50" s="1">
        <v>2414</v>
      </c>
      <c r="G50" s="1">
        <v>0</v>
      </c>
      <c r="H50" s="1">
        <v>27</v>
      </c>
      <c r="I50" s="1">
        <v>0</v>
      </c>
      <c r="J50" s="1">
        <v>0</v>
      </c>
      <c r="K50" s="71">
        <v>19813664.300000001</v>
      </c>
    </row>
    <row r="51" spans="1:11" x14ac:dyDescent="0.25">
      <c r="A51" s="15" t="s">
        <v>185</v>
      </c>
      <c r="B51" s="1">
        <v>15910</v>
      </c>
      <c r="C51" s="1">
        <v>83</v>
      </c>
      <c r="D51" s="1">
        <v>2991</v>
      </c>
      <c r="E51" s="1">
        <v>1039</v>
      </c>
      <c r="F51" s="1">
        <v>2689</v>
      </c>
      <c r="G51" s="1">
        <v>125</v>
      </c>
      <c r="H51" s="1">
        <v>1287</v>
      </c>
      <c r="I51" s="1">
        <v>0</v>
      </c>
      <c r="J51" s="1">
        <v>0</v>
      </c>
      <c r="K51" s="71">
        <v>24246646.829999998</v>
      </c>
    </row>
    <row r="52" spans="1:11" x14ac:dyDescent="0.25">
      <c r="A52" s="15" t="s">
        <v>186</v>
      </c>
      <c r="B52" s="1">
        <v>638</v>
      </c>
      <c r="C52" s="1">
        <v>0</v>
      </c>
      <c r="D52" s="1">
        <v>426</v>
      </c>
      <c r="E52" s="1">
        <v>71</v>
      </c>
      <c r="F52" s="1">
        <v>306</v>
      </c>
      <c r="G52" s="1">
        <v>0</v>
      </c>
      <c r="H52" s="1">
        <v>201</v>
      </c>
      <c r="I52" s="1">
        <v>0</v>
      </c>
      <c r="J52" s="1">
        <v>0</v>
      </c>
      <c r="K52" s="71">
        <v>5412630.9400000004</v>
      </c>
    </row>
    <row r="53" spans="1:11" x14ac:dyDescent="0.25">
      <c r="A53" s="15" t="s">
        <v>187</v>
      </c>
      <c r="B53" s="1">
        <v>320</v>
      </c>
      <c r="C53" s="1">
        <v>31</v>
      </c>
      <c r="D53" s="1">
        <v>322</v>
      </c>
      <c r="E53" s="1">
        <v>188</v>
      </c>
      <c r="F53" s="1">
        <v>227</v>
      </c>
      <c r="G53" s="1">
        <v>0</v>
      </c>
      <c r="H53" s="1">
        <v>20</v>
      </c>
      <c r="I53" s="1">
        <v>0</v>
      </c>
      <c r="J53" s="1">
        <v>0</v>
      </c>
      <c r="K53" s="71">
        <v>4974671.1900000004</v>
      </c>
    </row>
    <row r="54" spans="1:11" x14ac:dyDescent="0.25">
      <c r="A54" s="15" t="s">
        <v>188</v>
      </c>
      <c r="B54" s="1">
        <v>5893</v>
      </c>
      <c r="C54" s="1">
        <v>27</v>
      </c>
      <c r="D54" s="1">
        <v>1373</v>
      </c>
      <c r="E54" s="1">
        <v>0</v>
      </c>
      <c r="F54" s="1">
        <v>1254</v>
      </c>
      <c r="G54" s="1">
        <v>0</v>
      </c>
      <c r="H54" s="1">
        <v>180</v>
      </c>
      <c r="I54" s="1">
        <v>0</v>
      </c>
      <c r="J54" s="1">
        <v>0</v>
      </c>
      <c r="K54" s="71">
        <v>14207250.75</v>
      </c>
    </row>
    <row r="55" spans="1:11" x14ac:dyDescent="0.25">
      <c r="A55" s="15" t="s">
        <v>189</v>
      </c>
      <c r="B55" s="1">
        <v>1348</v>
      </c>
      <c r="C55" s="1">
        <v>146</v>
      </c>
      <c r="D55" s="1">
        <v>883</v>
      </c>
      <c r="E55" s="1">
        <v>41</v>
      </c>
      <c r="F55" s="1">
        <v>645</v>
      </c>
      <c r="G55" s="1">
        <v>0</v>
      </c>
      <c r="H55" s="1">
        <v>616</v>
      </c>
      <c r="I55" s="1">
        <v>0</v>
      </c>
      <c r="J55" s="1">
        <v>0</v>
      </c>
      <c r="K55" s="71">
        <v>8273045.0999999996</v>
      </c>
    </row>
    <row r="56" spans="1:11" x14ac:dyDescent="0.25">
      <c r="A56" s="15" t="s">
        <v>190</v>
      </c>
      <c r="B56" s="1">
        <v>5936</v>
      </c>
      <c r="C56" s="1">
        <v>0</v>
      </c>
      <c r="D56" s="1">
        <v>5936</v>
      </c>
      <c r="E56" s="1">
        <v>5136</v>
      </c>
      <c r="F56" s="1">
        <v>2986</v>
      </c>
      <c r="G56" s="1">
        <v>0</v>
      </c>
      <c r="H56" s="1">
        <v>296</v>
      </c>
      <c r="I56" s="1">
        <v>0</v>
      </c>
      <c r="J56" s="1">
        <v>2530</v>
      </c>
      <c r="K56" s="71">
        <v>56150246.579999998</v>
      </c>
    </row>
    <row r="57" spans="1:11" x14ac:dyDescent="0.25">
      <c r="A57" s="15" t="s">
        <v>191</v>
      </c>
      <c r="B57" s="1">
        <v>0</v>
      </c>
      <c r="C57" s="1">
        <v>0</v>
      </c>
      <c r="D57" s="1">
        <v>0</v>
      </c>
      <c r="E57" s="1">
        <v>0</v>
      </c>
      <c r="F57" s="1">
        <v>0</v>
      </c>
      <c r="G57" s="1">
        <v>0</v>
      </c>
      <c r="H57" s="1">
        <v>0</v>
      </c>
      <c r="I57" s="1">
        <v>0</v>
      </c>
      <c r="J57" s="1">
        <v>0</v>
      </c>
      <c r="K57" s="71">
        <v>14026593.9</v>
      </c>
    </row>
    <row r="58" spans="1:11" x14ac:dyDescent="0.25">
      <c r="A58" s="15" t="s">
        <v>192</v>
      </c>
      <c r="B58" s="1">
        <v>8820</v>
      </c>
      <c r="C58" s="1">
        <v>0</v>
      </c>
      <c r="D58" s="1">
        <v>1124</v>
      </c>
      <c r="E58" s="1">
        <v>1069</v>
      </c>
      <c r="F58" s="1">
        <v>950</v>
      </c>
      <c r="G58" s="1">
        <v>438</v>
      </c>
      <c r="H58" s="1">
        <v>452</v>
      </c>
      <c r="I58" s="1">
        <v>31</v>
      </c>
      <c r="J58" s="1">
        <v>3</v>
      </c>
      <c r="K58" s="71">
        <v>11051190.1</v>
      </c>
    </row>
    <row r="59" spans="1:11" x14ac:dyDescent="0.25">
      <c r="A59" s="15" t="s">
        <v>193</v>
      </c>
      <c r="B59" s="1">
        <v>4013</v>
      </c>
      <c r="C59" s="1">
        <v>29</v>
      </c>
      <c r="D59" s="1">
        <v>2400</v>
      </c>
      <c r="E59" s="1">
        <v>1820</v>
      </c>
      <c r="F59" s="1">
        <v>2130</v>
      </c>
      <c r="G59" s="1">
        <v>0</v>
      </c>
      <c r="H59" s="1">
        <v>1375</v>
      </c>
      <c r="I59" s="1">
        <v>2682</v>
      </c>
      <c r="J59" s="1">
        <v>38</v>
      </c>
      <c r="K59" s="71">
        <v>38158716.479999997</v>
      </c>
    </row>
    <row r="60" spans="1:11" x14ac:dyDescent="0.25">
      <c r="A60" s="15" t="s">
        <v>194</v>
      </c>
      <c r="B60" s="1">
        <v>2413</v>
      </c>
      <c r="C60" s="1">
        <v>441</v>
      </c>
      <c r="D60" s="1">
        <v>1480</v>
      </c>
      <c r="E60" s="1">
        <v>1174</v>
      </c>
      <c r="F60" s="1">
        <v>865</v>
      </c>
      <c r="G60" s="1">
        <v>431</v>
      </c>
      <c r="H60" s="1">
        <v>1046</v>
      </c>
      <c r="I60" s="1">
        <v>0</v>
      </c>
      <c r="J60" s="1">
        <v>0</v>
      </c>
      <c r="K60" s="71">
        <v>5873474</v>
      </c>
    </row>
    <row r="61" spans="1:11" x14ac:dyDescent="0.25">
      <c r="A61" s="15" t="s">
        <v>195</v>
      </c>
      <c r="B61" s="1">
        <v>1191</v>
      </c>
      <c r="C61" s="1">
        <v>570</v>
      </c>
      <c r="D61" s="1">
        <v>570</v>
      </c>
      <c r="E61" s="1">
        <v>549</v>
      </c>
      <c r="F61" s="1">
        <v>549</v>
      </c>
      <c r="G61" s="1">
        <v>123</v>
      </c>
      <c r="H61" s="1">
        <v>0</v>
      </c>
      <c r="I61" s="1">
        <v>0</v>
      </c>
      <c r="J61" s="1">
        <v>0</v>
      </c>
      <c r="K61" s="71">
        <v>9441174.4000000004</v>
      </c>
    </row>
    <row r="62" spans="1:11" x14ac:dyDescent="0.25">
      <c r="A62" s="15" t="s">
        <v>196</v>
      </c>
      <c r="B62" s="1">
        <v>2943</v>
      </c>
      <c r="C62" s="1">
        <v>0</v>
      </c>
      <c r="D62" s="1">
        <v>1156</v>
      </c>
      <c r="E62" s="1">
        <v>1156</v>
      </c>
      <c r="F62" s="1">
        <v>816</v>
      </c>
      <c r="G62" s="1">
        <v>471</v>
      </c>
      <c r="H62" s="1">
        <v>438</v>
      </c>
      <c r="I62" s="1">
        <v>0</v>
      </c>
      <c r="J62" s="1">
        <v>4</v>
      </c>
      <c r="K62" s="71">
        <v>10479167.640000001</v>
      </c>
    </row>
    <row r="63" spans="1:11" x14ac:dyDescent="0.25">
      <c r="A63" s="15" t="s">
        <v>197</v>
      </c>
      <c r="B63" s="1">
        <v>10454</v>
      </c>
      <c r="C63" s="1">
        <v>1376</v>
      </c>
      <c r="D63" s="1">
        <v>8016</v>
      </c>
      <c r="E63" s="1">
        <v>2547</v>
      </c>
      <c r="F63" s="1">
        <v>4564</v>
      </c>
      <c r="G63" s="1">
        <v>1154</v>
      </c>
      <c r="H63" s="1">
        <v>5391</v>
      </c>
      <c r="I63" s="1">
        <v>1362</v>
      </c>
      <c r="J63" s="1">
        <v>0</v>
      </c>
      <c r="K63" s="71">
        <v>62849621.700000003</v>
      </c>
    </row>
    <row r="64" spans="1:11" x14ac:dyDescent="0.25">
      <c r="A64" s="15" t="s">
        <v>198</v>
      </c>
      <c r="B64" s="1">
        <v>16139</v>
      </c>
      <c r="C64" s="1">
        <v>474</v>
      </c>
      <c r="D64" s="1">
        <v>8699</v>
      </c>
      <c r="E64" s="1">
        <v>3479</v>
      </c>
      <c r="F64" s="1">
        <v>4546</v>
      </c>
      <c r="G64" s="1">
        <v>0</v>
      </c>
      <c r="H64" s="1">
        <v>3313</v>
      </c>
      <c r="I64" s="1">
        <v>0</v>
      </c>
      <c r="J64" s="1">
        <v>390</v>
      </c>
      <c r="K64" s="71">
        <v>64750679.520000003</v>
      </c>
    </row>
    <row r="65" spans="1:11" x14ac:dyDescent="0.25">
      <c r="A65" s="15" t="s">
        <v>199</v>
      </c>
      <c r="B65" s="1">
        <v>6769</v>
      </c>
      <c r="C65" s="1">
        <v>1243</v>
      </c>
      <c r="D65" s="1">
        <v>1243</v>
      </c>
      <c r="E65" s="1">
        <v>445</v>
      </c>
      <c r="F65" s="1">
        <v>981</v>
      </c>
      <c r="G65" s="1">
        <v>92</v>
      </c>
      <c r="H65" s="1">
        <v>555</v>
      </c>
      <c r="I65" s="1">
        <v>0</v>
      </c>
      <c r="J65" s="1">
        <v>0</v>
      </c>
      <c r="K65" s="71">
        <v>17332239.800000001</v>
      </c>
    </row>
    <row r="66" spans="1:11" x14ac:dyDescent="0.25">
      <c r="A66" s="15" t="s">
        <v>200</v>
      </c>
      <c r="B66" s="1">
        <v>600</v>
      </c>
      <c r="C66" s="1">
        <v>408</v>
      </c>
      <c r="D66" s="1">
        <v>600</v>
      </c>
      <c r="E66" s="1">
        <v>412</v>
      </c>
      <c r="F66" s="1">
        <v>461</v>
      </c>
      <c r="G66" s="1">
        <v>465</v>
      </c>
      <c r="H66" s="1">
        <v>417</v>
      </c>
      <c r="I66" s="1">
        <v>6</v>
      </c>
      <c r="J66" s="1">
        <v>0</v>
      </c>
      <c r="K66" s="71">
        <v>20132570.800000001</v>
      </c>
    </row>
    <row r="67" spans="1:11" x14ac:dyDescent="0.25">
      <c r="A67" s="15" t="s">
        <v>201</v>
      </c>
      <c r="B67" s="1">
        <v>156</v>
      </c>
      <c r="C67" s="1">
        <v>0</v>
      </c>
      <c r="D67" s="1">
        <v>156</v>
      </c>
      <c r="E67" s="1">
        <v>143</v>
      </c>
      <c r="F67" s="1">
        <v>16</v>
      </c>
      <c r="G67" s="1">
        <v>126</v>
      </c>
      <c r="H67" s="1">
        <v>40</v>
      </c>
      <c r="I67" s="1">
        <v>0</v>
      </c>
      <c r="J67" s="1">
        <v>3</v>
      </c>
      <c r="K67" s="71">
        <v>3988348.17</v>
      </c>
    </row>
    <row r="68" spans="1:11" x14ac:dyDescent="0.25">
      <c r="A68" s="15" t="s">
        <v>202</v>
      </c>
      <c r="B68" s="1">
        <v>13341</v>
      </c>
      <c r="C68" s="1">
        <v>793</v>
      </c>
      <c r="D68" s="1">
        <v>4627</v>
      </c>
      <c r="E68" s="1">
        <v>0</v>
      </c>
      <c r="F68" s="1">
        <v>4192</v>
      </c>
      <c r="G68" s="1">
        <v>0</v>
      </c>
      <c r="H68" s="1">
        <v>682</v>
      </c>
      <c r="I68" s="1">
        <v>0</v>
      </c>
      <c r="J68" s="1">
        <v>0</v>
      </c>
      <c r="K68" s="71">
        <v>43366136.299999997</v>
      </c>
    </row>
    <row r="69" spans="1:11" x14ac:dyDescent="0.25">
      <c r="A69" s="15" t="s">
        <v>203</v>
      </c>
      <c r="B69" s="1">
        <v>0</v>
      </c>
      <c r="C69" s="1">
        <v>0</v>
      </c>
      <c r="D69" s="1">
        <v>0</v>
      </c>
      <c r="E69" s="1">
        <v>0</v>
      </c>
      <c r="F69" s="1">
        <v>0</v>
      </c>
      <c r="G69" s="1">
        <v>0</v>
      </c>
      <c r="H69" s="1">
        <v>0</v>
      </c>
      <c r="I69" s="1">
        <v>0</v>
      </c>
      <c r="J69" s="1">
        <v>0</v>
      </c>
      <c r="K69" s="71">
        <v>16959023.239999998</v>
      </c>
    </row>
    <row r="70" spans="1:11" x14ac:dyDescent="0.25">
      <c r="A70" s="19" t="s">
        <v>89</v>
      </c>
      <c r="B70" s="20">
        <v>73741</v>
      </c>
      <c r="C70" s="20">
        <v>22205</v>
      </c>
      <c r="D70" s="20">
        <v>29170</v>
      </c>
      <c r="E70" s="20">
        <v>24863</v>
      </c>
      <c r="F70" s="20">
        <v>22379</v>
      </c>
      <c r="G70" s="20">
        <v>723</v>
      </c>
      <c r="H70" s="20">
        <v>2154</v>
      </c>
      <c r="I70" s="20">
        <v>4086</v>
      </c>
      <c r="J70" s="20">
        <v>10861</v>
      </c>
      <c r="K70" s="69">
        <v>336275326.37</v>
      </c>
    </row>
    <row r="71" spans="1:11" x14ac:dyDescent="0.25">
      <c r="A71" s="14" t="s">
        <v>29</v>
      </c>
      <c r="B71" s="21">
        <v>46159</v>
      </c>
      <c r="C71" s="21">
        <v>20079</v>
      </c>
      <c r="D71" s="21">
        <v>20087</v>
      </c>
      <c r="E71" s="21">
        <v>18577</v>
      </c>
      <c r="F71" s="21">
        <v>15479</v>
      </c>
      <c r="G71" s="21">
        <v>0</v>
      </c>
      <c r="H71" s="21">
        <v>0</v>
      </c>
      <c r="I71" s="21">
        <v>1352</v>
      </c>
      <c r="J71" s="21">
        <v>10669</v>
      </c>
      <c r="K71" s="70">
        <v>233287477.12</v>
      </c>
    </row>
    <row r="72" spans="1:11" x14ac:dyDescent="0.25">
      <c r="A72" s="15" t="s">
        <v>204</v>
      </c>
      <c r="B72" s="1">
        <v>46159</v>
      </c>
      <c r="C72" s="1">
        <v>20079</v>
      </c>
      <c r="D72" s="1">
        <v>20087</v>
      </c>
      <c r="E72" s="1">
        <v>18577</v>
      </c>
      <c r="F72" s="1">
        <v>15479</v>
      </c>
      <c r="G72" s="1">
        <v>0</v>
      </c>
      <c r="H72" s="1">
        <v>0</v>
      </c>
      <c r="I72" s="1">
        <v>1352</v>
      </c>
      <c r="J72" s="1">
        <v>10669</v>
      </c>
      <c r="K72" s="71">
        <v>233287477.12</v>
      </c>
    </row>
    <row r="73" spans="1:11" x14ac:dyDescent="0.25">
      <c r="A73" s="14" t="s">
        <v>30</v>
      </c>
      <c r="B73" s="21">
        <v>27582</v>
      </c>
      <c r="C73" s="21">
        <v>2126</v>
      </c>
      <c r="D73" s="21">
        <v>9083</v>
      </c>
      <c r="E73" s="21">
        <v>6286</v>
      </c>
      <c r="F73" s="21">
        <v>6900</v>
      </c>
      <c r="G73" s="21">
        <v>723</v>
      </c>
      <c r="H73" s="21">
        <v>2154</v>
      </c>
      <c r="I73" s="21">
        <v>2734</v>
      </c>
      <c r="J73" s="21">
        <v>192</v>
      </c>
      <c r="K73" s="70">
        <v>102987849.25</v>
      </c>
    </row>
    <row r="74" spans="1:11" x14ac:dyDescent="0.25">
      <c r="A74" s="15" t="s">
        <v>205</v>
      </c>
      <c r="B74" s="1">
        <v>7069</v>
      </c>
      <c r="C74" s="1">
        <v>0</v>
      </c>
      <c r="D74" s="1">
        <v>1082</v>
      </c>
      <c r="E74" s="1">
        <v>992</v>
      </c>
      <c r="F74" s="1">
        <v>997</v>
      </c>
      <c r="G74" s="1">
        <v>0</v>
      </c>
      <c r="H74" s="1">
        <v>426</v>
      </c>
      <c r="I74" s="1">
        <v>0</v>
      </c>
      <c r="J74" s="1">
        <v>0</v>
      </c>
      <c r="K74" s="71">
        <v>11176138.6</v>
      </c>
    </row>
    <row r="75" spans="1:11" x14ac:dyDescent="0.25">
      <c r="A75" s="15" t="s">
        <v>206</v>
      </c>
      <c r="B75" s="1">
        <v>4934</v>
      </c>
      <c r="C75" s="1">
        <v>94</v>
      </c>
      <c r="D75" s="1">
        <v>1605</v>
      </c>
      <c r="E75" s="1">
        <v>1021</v>
      </c>
      <c r="F75" s="1">
        <v>717</v>
      </c>
      <c r="G75" s="1">
        <v>1</v>
      </c>
      <c r="H75" s="1">
        <v>67</v>
      </c>
      <c r="I75" s="1">
        <v>545</v>
      </c>
      <c r="J75" s="1">
        <v>68</v>
      </c>
      <c r="K75" s="71">
        <v>13787453.800000001</v>
      </c>
    </row>
    <row r="76" spans="1:11" x14ac:dyDescent="0.25">
      <c r="A76" s="15" t="s">
        <v>207</v>
      </c>
      <c r="B76" s="1">
        <v>3404</v>
      </c>
      <c r="C76" s="1">
        <v>228</v>
      </c>
      <c r="D76" s="1">
        <v>1564</v>
      </c>
      <c r="E76" s="1">
        <v>132</v>
      </c>
      <c r="F76" s="1">
        <v>1423</v>
      </c>
      <c r="G76" s="1">
        <v>0</v>
      </c>
      <c r="H76" s="1">
        <v>153</v>
      </c>
      <c r="I76" s="1">
        <v>1550</v>
      </c>
      <c r="J76" s="1">
        <v>9</v>
      </c>
      <c r="K76" s="71">
        <v>12371929.800000001</v>
      </c>
    </row>
    <row r="77" spans="1:11" x14ac:dyDescent="0.25">
      <c r="A77" s="15" t="s">
        <v>208</v>
      </c>
      <c r="B77" s="1">
        <v>3077</v>
      </c>
      <c r="C77" s="1">
        <v>289</v>
      </c>
      <c r="D77" s="1">
        <v>1466</v>
      </c>
      <c r="E77" s="1">
        <v>1315</v>
      </c>
      <c r="F77" s="1">
        <v>1264</v>
      </c>
      <c r="G77" s="1">
        <v>0</v>
      </c>
      <c r="H77" s="1">
        <v>0</v>
      </c>
      <c r="I77" s="1">
        <v>591</v>
      </c>
      <c r="J77" s="1">
        <v>29</v>
      </c>
      <c r="K77" s="71">
        <v>17046597.629999999</v>
      </c>
    </row>
    <row r="78" spans="1:11" x14ac:dyDescent="0.25">
      <c r="A78" s="15" t="s">
        <v>209</v>
      </c>
      <c r="B78" s="1">
        <v>0</v>
      </c>
      <c r="C78" s="1">
        <v>0</v>
      </c>
      <c r="D78" s="1">
        <v>0</v>
      </c>
      <c r="E78" s="1">
        <v>0</v>
      </c>
      <c r="F78" s="1">
        <v>0</v>
      </c>
      <c r="G78" s="1">
        <v>0</v>
      </c>
      <c r="H78" s="1">
        <v>0</v>
      </c>
      <c r="I78" s="1">
        <v>0</v>
      </c>
      <c r="J78" s="1">
        <v>0</v>
      </c>
      <c r="K78" s="71">
        <v>3612698.12</v>
      </c>
    </row>
    <row r="79" spans="1:11" x14ac:dyDescent="0.25">
      <c r="A79" s="15" t="s">
        <v>210</v>
      </c>
      <c r="B79" s="1">
        <v>1080</v>
      </c>
      <c r="C79" s="1">
        <v>161</v>
      </c>
      <c r="D79" s="1">
        <v>291</v>
      </c>
      <c r="E79" s="1">
        <v>286</v>
      </c>
      <c r="F79" s="1">
        <v>171</v>
      </c>
      <c r="G79" s="1">
        <v>24</v>
      </c>
      <c r="H79" s="1">
        <v>28</v>
      </c>
      <c r="I79" s="1">
        <v>23</v>
      </c>
      <c r="J79" s="1">
        <v>0</v>
      </c>
      <c r="K79" s="71">
        <v>5019708.68</v>
      </c>
    </row>
    <row r="80" spans="1:11" x14ac:dyDescent="0.25">
      <c r="A80" s="15" t="s">
        <v>211</v>
      </c>
      <c r="B80" s="1">
        <v>930</v>
      </c>
      <c r="C80" s="1">
        <v>130</v>
      </c>
      <c r="D80" s="1">
        <v>514</v>
      </c>
      <c r="E80" s="1">
        <v>253</v>
      </c>
      <c r="F80" s="1">
        <v>467</v>
      </c>
      <c r="G80" s="1">
        <v>202</v>
      </c>
      <c r="H80" s="1">
        <v>291</v>
      </c>
      <c r="I80" s="1">
        <v>25</v>
      </c>
      <c r="J80" s="1">
        <v>0</v>
      </c>
      <c r="K80" s="71">
        <v>5251088.5599999996</v>
      </c>
    </row>
    <row r="81" spans="1:11" x14ac:dyDescent="0.25">
      <c r="A81" s="15" t="s">
        <v>160</v>
      </c>
      <c r="B81" s="1">
        <v>4093</v>
      </c>
      <c r="C81" s="1">
        <v>1221</v>
      </c>
      <c r="D81" s="1">
        <v>1221</v>
      </c>
      <c r="E81" s="1">
        <v>1112</v>
      </c>
      <c r="F81" s="1">
        <v>849</v>
      </c>
      <c r="G81" s="1">
        <v>458</v>
      </c>
      <c r="H81" s="1">
        <v>398</v>
      </c>
      <c r="I81" s="1">
        <v>0</v>
      </c>
      <c r="J81" s="1">
        <v>0</v>
      </c>
      <c r="K81" s="71">
        <v>13879740.1</v>
      </c>
    </row>
    <row r="82" spans="1:11" x14ac:dyDescent="0.25">
      <c r="A82" s="15" t="s">
        <v>212</v>
      </c>
      <c r="B82" s="1">
        <v>0</v>
      </c>
      <c r="C82" s="1">
        <v>0</v>
      </c>
      <c r="D82" s="1">
        <v>0</v>
      </c>
      <c r="E82" s="1">
        <v>0</v>
      </c>
      <c r="F82" s="1">
        <v>0</v>
      </c>
      <c r="G82" s="1">
        <v>0</v>
      </c>
      <c r="H82" s="1">
        <v>0</v>
      </c>
      <c r="I82" s="1">
        <v>0</v>
      </c>
      <c r="J82" s="1">
        <v>0</v>
      </c>
      <c r="K82" s="71">
        <v>11502556.119999999</v>
      </c>
    </row>
    <row r="83" spans="1:11" x14ac:dyDescent="0.25">
      <c r="A83" s="15" t="s">
        <v>213</v>
      </c>
      <c r="B83" s="1">
        <v>2995</v>
      </c>
      <c r="C83" s="1">
        <v>3</v>
      </c>
      <c r="D83" s="1">
        <v>1340</v>
      </c>
      <c r="E83" s="1">
        <v>1175</v>
      </c>
      <c r="F83" s="1">
        <v>1012</v>
      </c>
      <c r="G83" s="1">
        <v>38</v>
      </c>
      <c r="H83" s="1">
        <v>791</v>
      </c>
      <c r="I83" s="1">
        <v>0</v>
      </c>
      <c r="J83" s="1">
        <v>86</v>
      </c>
      <c r="K83" s="71">
        <v>9339937.8399999999</v>
      </c>
    </row>
    <row r="84" spans="1:11" x14ac:dyDescent="0.25">
      <c r="A84" s="19" t="s">
        <v>90</v>
      </c>
      <c r="B84" s="20">
        <v>33478</v>
      </c>
      <c r="C84" s="20">
        <v>418</v>
      </c>
      <c r="D84" s="20">
        <v>32697</v>
      </c>
      <c r="E84" s="20">
        <v>1923</v>
      </c>
      <c r="F84" s="20">
        <v>11236</v>
      </c>
      <c r="G84" s="20">
        <v>17</v>
      </c>
      <c r="H84" s="20">
        <v>25222</v>
      </c>
      <c r="I84" s="20">
        <v>312</v>
      </c>
      <c r="J84" s="20">
        <v>0</v>
      </c>
      <c r="K84" s="69">
        <v>221555482.09999999</v>
      </c>
    </row>
    <row r="85" spans="1:11" x14ac:dyDescent="0.25">
      <c r="A85" s="14" t="s">
        <v>29</v>
      </c>
      <c r="B85" s="21">
        <v>33478</v>
      </c>
      <c r="C85" s="21">
        <v>418</v>
      </c>
      <c r="D85" s="21">
        <v>32697</v>
      </c>
      <c r="E85" s="21">
        <v>1923</v>
      </c>
      <c r="F85" s="21">
        <v>11236</v>
      </c>
      <c r="G85" s="21">
        <v>17</v>
      </c>
      <c r="H85" s="21">
        <v>25222</v>
      </c>
      <c r="I85" s="21">
        <v>312</v>
      </c>
      <c r="J85" s="21">
        <v>0</v>
      </c>
      <c r="K85" s="70">
        <v>221555482.09999999</v>
      </c>
    </row>
    <row r="86" spans="1:11" x14ac:dyDescent="0.25">
      <c r="A86" s="15" t="s">
        <v>214</v>
      </c>
      <c r="B86" s="1">
        <v>33478</v>
      </c>
      <c r="C86" s="1">
        <v>418</v>
      </c>
      <c r="D86" s="1">
        <v>32697</v>
      </c>
      <c r="E86" s="1">
        <v>1923</v>
      </c>
      <c r="F86" s="1">
        <v>11236</v>
      </c>
      <c r="G86" s="1">
        <v>17</v>
      </c>
      <c r="H86" s="1">
        <v>25222</v>
      </c>
      <c r="I86" s="1">
        <v>312</v>
      </c>
      <c r="J86" s="1">
        <v>0</v>
      </c>
      <c r="K86" s="71">
        <v>221555482.09999999</v>
      </c>
    </row>
    <row r="87" spans="1:11" x14ac:dyDescent="0.25">
      <c r="A87" s="19" t="s">
        <v>91</v>
      </c>
      <c r="B87" s="20">
        <v>33988</v>
      </c>
      <c r="C87" s="20">
        <v>1056</v>
      </c>
      <c r="D87" s="20">
        <v>10831</v>
      </c>
      <c r="E87" s="20">
        <v>9801</v>
      </c>
      <c r="F87" s="20">
        <v>5310</v>
      </c>
      <c r="G87" s="20">
        <v>0</v>
      </c>
      <c r="H87" s="20">
        <v>2762</v>
      </c>
      <c r="I87" s="20">
        <v>3100</v>
      </c>
      <c r="J87" s="20">
        <v>502</v>
      </c>
      <c r="K87" s="69">
        <v>71910312.390000001</v>
      </c>
    </row>
    <row r="88" spans="1:11" x14ac:dyDescent="0.25">
      <c r="A88" s="14" t="s">
        <v>29</v>
      </c>
      <c r="B88" s="21">
        <v>33988</v>
      </c>
      <c r="C88" s="21">
        <v>1056</v>
      </c>
      <c r="D88" s="21">
        <v>10831</v>
      </c>
      <c r="E88" s="21">
        <v>9801</v>
      </c>
      <c r="F88" s="21">
        <v>5310</v>
      </c>
      <c r="G88" s="21">
        <v>0</v>
      </c>
      <c r="H88" s="21">
        <v>2762</v>
      </c>
      <c r="I88" s="21">
        <v>3100</v>
      </c>
      <c r="J88" s="21">
        <v>502</v>
      </c>
      <c r="K88" s="70">
        <v>71910312.390000001</v>
      </c>
    </row>
    <row r="89" spans="1:11" x14ac:dyDescent="0.25">
      <c r="A89" s="15" t="s">
        <v>215</v>
      </c>
      <c r="B89" s="1">
        <v>33988</v>
      </c>
      <c r="C89" s="1">
        <v>1056</v>
      </c>
      <c r="D89" s="1">
        <v>10831</v>
      </c>
      <c r="E89" s="1">
        <v>9801</v>
      </c>
      <c r="F89" s="1">
        <v>5310</v>
      </c>
      <c r="G89" s="1">
        <v>0</v>
      </c>
      <c r="H89" s="1">
        <v>2762</v>
      </c>
      <c r="I89" s="1">
        <v>3100</v>
      </c>
      <c r="J89" s="1">
        <v>502</v>
      </c>
      <c r="K89" s="71">
        <v>71910312.390000001</v>
      </c>
    </row>
    <row r="90" spans="1:11" x14ac:dyDescent="0.25">
      <c r="A90" s="19" t="s">
        <v>92</v>
      </c>
      <c r="B90" s="20">
        <v>33148</v>
      </c>
      <c r="C90" s="20">
        <v>349</v>
      </c>
      <c r="D90" s="20">
        <v>29680</v>
      </c>
      <c r="E90" s="20">
        <v>14686</v>
      </c>
      <c r="F90" s="20">
        <v>11674</v>
      </c>
      <c r="G90" s="20">
        <v>0</v>
      </c>
      <c r="H90" s="20">
        <v>8854</v>
      </c>
      <c r="I90" s="20">
        <v>345</v>
      </c>
      <c r="J90" s="20">
        <v>1741</v>
      </c>
      <c r="K90" s="69">
        <v>185479303.78</v>
      </c>
    </row>
    <row r="91" spans="1:11" x14ac:dyDescent="0.25">
      <c r="A91" s="14" t="s">
        <v>29</v>
      </c>
      <c r="B91" s="21">
        <v>33148</v>
      </c>
      <c r="C91" s="21">
        <v>349</v>
      </c>
      <c r="D91" s="21">
        <v>29680</v>
      </c>
      <c r="E91" s="21">
        <v>14686</v>
      </c>
      <c r="F91" s="21">
        <v>11674</v>
      </c>
      <c r="G91" s="21">
        <v>0</v>
      </c>
      <c r="H91" s="21">
        <v>8854</v>
      </c>
      <c r="I91" s="21">
        <v>345</v>
      </c>
      <c r="J91" s="21">
        <v>1741</v>
      </c>
      <c r="K91" s="70">
        <v>185479303.78</v>
      </c>
    </row>
    <row r="92" spans="1:11" x14ac:dyDescent="0.25">
      <c r="A92" s="15" t="s">
        <v>216</v>
      </c>
      <c r="B92" s="1">
        <v>33148</v>
      </c>
      <c r="C92" s="1">
        <v>349</v>
      </c>
      <c r="D92" s="1">
        <v>29680</v>
      </c>
      <c r="E92" s="1">
        <v>14686</v>
      </c>
      <c r="F92" s="1">
        <v>11674</v>
      </c>
      <c r="G92" s="1">
        <v>0</v>
      </c>
      <c r="H92" s="1">
        <v>8854</v>
      </c>
      <c r="I92" s="1">
        <v>345</v>
      </c>
      <c r="J92" s="1">
        <v>1741</v>
      </c>
      <c r="K92" s="71">
        <v>185479303.78</v>
      </c>
    </row>
    <row r="93" spans="1:11" x14ac:dyDescent="0.25">
      <c r="A93" s="19" t="s">
        <v>93</v>
      </c>
      <c r="B93" s="20">
        <v>400872</v>
      </c>
      <c r="C93" s="20">
        <v>17560</v>
      </c>
      <c r="D93" s="20">
        <v>216640</v>
      </c>
      <c r="E93" s="20">
        <v>189502</v>
      </c>
      <c r="F93" s="20">
        <v>104390</v>
      </c>
      <c r="G93" s="20">
        <v>14274</v>
      </c>
      <c r="H93" s="20">
        <v>69071</v>
      </c>
      <c r="I93" s="20">
        <v>3406</v>
      </c>
      <c r="J93" s="20">
        <v>1217</v>
      </c>
      <c r="K93" s="69">
        <v>1315771560.3000002</v>
      </c>
    </row>
    <row r="94" spans="1:11" x14ac:dyDescent="0.25">
      <c r="A94" s="14" t="s">
        <v>29</v>
      </c>
      <c r="B94" s="21">
        <v>256202</v>
      </c>
      <c r="C94" s="21">
        <v>0</v>
      </c>
      <c r="D94" s="21">
        <v>158498</v>
      </c>
      <c r="E94" s="21">
        <v>140270</v>
      </c>
      <c r="F94" s="21">
        <v>63493</v>
      </c>
      <c r="G94" s="21">
        <v>0</v>
      </c>
      <c r="H94" s="21">
        <v>49156</v>
      </c>
      <c r="I94" s="21">
        <v>0</v>
      </c>
      <c r="J94" s="21">
        <v>0</v>
      </c>
      <c r="K94" s="70">
        <v>745518313.89999998</v>
      </c>
    </row>
    <row r="95" spans="1:11" x14ac:dyDescent="0.25">
      <c r="A95" s="15" t="s">
        <v>217</v>
      </c>
      <c r="B95" s="1">
        <v>256202</v>
      </c>
      <c r="C95" s="1">
        <v>0</v>
      </c>
      <c r="D95" s="1">
        <v>158498</v>
      </c>
      <c r="E95" s="1">
        <v>140270</v>
      </c>
      <c r="F95" s="1">
        <v>63493</v>
      </c>
      <c r="G95" s="1">
        <v>0</v>
      </c>
      <c r="H95" s="1">
        <v>49156</v>
      </c>
      <c r="I95" s="1">
        <v>0</v>
      </c>
      <c r="J95" s="1">
        <v>0</v>
      </c>
      <c r="K95" s="71">
        <v>745518313.89999998</v>
      </c>
    </row>
    <row r="96" spans="1:11" x14ac:dyDescent="0.25">
      <c r="A96" s="14" t="s">
        <v>30</v>
      </c>
      <c r="B96" s="21">
        <v>144670</v>
      </c>
      <c r="C96" s="21">
        <v>17560</v>
      </c>
      <c r="D96" s="21">
        <v>58142</v>
      </c>
      <c r="E96" s="21">
        <v>49232</v>
      </c>
      <c r="F96" s="21">
        <v>40897</v>
      </c>
      <c r="G96" s="21">
        <v>14274</v>
      </c>
      <c r="H96" s="21">
        <v>19915</v>
      </c>
      <c r="I96" s="21">
        <v>3406</v>
      </c>
      <c r="J96" s="21">
        <v>1217</v>
      </c>
      <c r="K96" s="70">
        <v>570253246.39999998</v>
      </c>
    </row>
    <row r="97" spans="1:11" x14ac:dyDescent="0.25">
      <c r="A97" s="15" t="s">
        <v>218</v>
      </c>
      <c r="B97" s="1">
        <v>4072</v>
      </c>
      <c r="C97" s="1">
        <v>1711</v>
      </c>
      <c r="D97" s="1">
        <v>1711</v>
      </c>
      <c r="E97" s="1">
        <v>1603</v>
      </c>
      <c r="F97" s="1">
        <v>870</v>
      </c>
      <c r="G97" s="1">
        <v>839</v>
      </c>
      <c r="H97" s="1">
        <v>1121</v>
      </c>
      <c r="I97" s="1">
        <v>0</v>
      </c>
      <c r="J97" s="1">
        <v>0</v>
      </c>
      <c r="K97" s="71">
        <v>22033879.629999999</v>
      </c>
    </row>
    <row r="98" spans="1:11" x14ac:dyDescent="0.25">
      <c r="A98" s="15" t="s">
        <v>219</v>
      </c>
      <c r="B98" s="1">
        <v>262</v>
      </c>
      <c r="C98" s="1">
        <v>170</v>
      </c>
      <c r="D98" s="1">
        <v>192</v>
      </c>
      <c r="E98" s="1">
        <v>131</v>
      </c>
      <c r="F98" s="1">
        <v>145</v>
      </c>
      <c r="G98" s="1">
        <v>9</v>
      </c>
      <c r="H98" s="1">
        <v>24</v>
      </c>
      <c r="I98" s="1">
        <v>50</v>
      </c>
      <c r="J98" s="1">
        <v>3</v>
      </c>
      <c r="K98" s="71">
        <v>6537243.9199999999</v>
      </c>
    </row>
    <row r="99" spans="1:11" x14ac:dyDescent="0.25">
      <c r="A99" s="15" t="s">
        <v>220</v>
      </c>
      <c r="B99" s="1">
        <v>4273</v>
      </c>
      <c r="C99" s="1">
        <v>881</v>
      </c>
      <c r="D99" s="1">
        <v>4273</v>
      </c>
      <c r="E99" s="1">
        <v>2862</v>
      </c>
      <c r="F99" s="1">
        <v>1264</v>
      </c>
      <c r="G99" s="1">
        <v>0</v>
      </c>
      <c r="H99" s="1">
        <v>1702</v>
      </c>
      <c r="I99" s="1">
        <v>0</v>
      </c>
      <c r="J99" s="1">
        <v>254</v>
      </c>
      <c r="K99" s="71">
        <v>54956847.539999999</v>
      </c>
    </row>
    <row r="100" spans="1:11" x14ac:dyDescent="0.25">
      <c r="A100" s="15" t="s">
        <v>221</v>
      </c>
      <c r="B100" s="1">
        <v>29843</v>
      </c>
      <c r="C100" s="1">
        <v>5687</v>
      </c>
      <c r="D100" s="1">
        <v>5687</v>
      </c>
      <c r="E100" s="1">
        <v>5072</v>
      </c>
      <c r="F100" s="1">
        <v>5022</v>
      </c>
      <c r="G100" s="1">
        <v>1732</v>
      </c>
      <c r="H100" s="1">
        <v>1275</v>
      </c>
      <c r="I100" s="1">
        <v>0</v>
      </c>
      <c r="J100" s="1">
        <v>0</v>
      </c>
      <c r="K100" s="71">
        <v>39606021.310000002</v>
      </c>
    </row>
    <row r="101" spans="1:11" x14ac:dyDescent="0.25">
      <c r="A101" s="15" t="s">
        <v>222</v>
      </c>
      <c r="B101" s="1">
        <v>6635</v>
      </c>
      <c r="C101" s="1">
        <v>2213</v>
      </c>
      <c r="D101" s="1">
        <v>2213</v>
      </c>
      <c r="E101" s="1">
        <v>1953</v>
      </c>
      <c r="F101" s="1">
        <v>1821</v>
      </c>
      <c r="G101" s="1">
        <v>0</v>
      </c>
      <c r="H101" s="1">
        <v>740</v>
      </c>
      <c r="I101" s="1">
        <v>0</v>
      </c>
      <c r="J101" s="1">
        <v>1</v>
      </c>
      <c r="K101" s="71">
        <v>28297447.440000001</v>
      </c>
    </row>
    <row r="102" spans="1:11" x14ac:dyDescent="0.25">
      <c r="A102" s="15" t="s">
        <v>223</v>
      </c>
      <c r="B102" s="1">
        <v>0</v>
      </c>
      <c r="C102" s="1">
        <v>0</v>
      </c>
      <c r="D102" s="1">
        <v>0</v>
      </c>
      <c r="E102" s="1">
        <v>0</v>
      </c>
      <c r="F102" s="1">
        <v>0</v>
      </c>
      <c r="G102" s="1">
        <v>0</v>
      </c>
      <c r="H102" s="1">
        <v>0</v>
      </c>
      <c r="I102" s="1">
        <v>0</v>
      </c>
      <c r="J102" s="1">
        <v>0</v>
      </c>
      <c r="K102" s="71">
        <v>6867689.0999999996</v>
      </c>
    </row>
    <row r="103" spans="1:11" x14ac:dyDescent="0.25">
      <c r="A103" s="15" t="s">
        <v>224</v>
      </c>
      <c r="B103" s="1">
        <v>11598</v>
      </c>
      <c r="C103" s="1">
        <v>882</v>
      </c>
      <c r="D103" s="1">
        <v>882</v>
      </c>
      <c r="E103" s="1">
        <v>786</v>
      </c>
      <c r="F103" s="1">
        <v>725</v>
      </c>
      <c r="G103" s="1">
        <v>0</v>
      </c>
      <c r="H103" s="1">
        <v>371</v>
      </c>
      <c r="I103" s="1">
        <v>0</v>
      </c>
      <c r="J103" s="1">
        <v>4</v>
      </c>
      <c r="K103" s="71">
        <v>12299090.93</v>
      </c>
    </row>
    <row r="104" spans="1:11" x14ac:dyDescent="0.25">
      <c r="A104" s="15" t="s">
        <v>225</v>
      </c>
      <c r="B104" s="1">
        <v>4834</v>
      </c>
      <c r="C104" s="1">
        <v>0</v>
      </c>
      <c r="D104" s="1">
        <v>1211</v>
      </c>
      <c r="E104" s="1">
        <v>1211</v>
      </c>
      <c r="F104" s="1">
        <v>1136</v>
      </c>
      <c r="G104" s="1">
        <v>507</v>
      </c>
      <c r="H104" s="1">
        <v>507</v>
      </c>
      <c r="I104" s="1">
        <v>0</v>
      </c>
      <c r="J104" s="1">
        <v>0</v>
      </c>
      <c r="K104" s="71">
        <v>9549806</v>
      </c>
    </row>
    <row r="105" spans="1:11" x14ac:dyDescent="0.25">
      <c r="A105" s="15" t="s">
        <v>226</v>
      </c>
      <c r="B105" s="1">
        <v>37</v>
      </c>
      <c r="C105" s="1">
        <v>37</v>
      </c>
      <c r="D105" s="1">
        <v>37</v>
      </c>
      <c r="E105" s="1">
        <v>26</v>
      </c>
      <c r="F105" s="1">
        <v>30</v>
      </c>
      <c r="G105" s="1">
        <v>0</v>
      </c>
      <c r="H105" s="1">
        <v>26</v>
      </c>
      <c r="I105" s="1">
        <v>3</v>
      </c>
      <c r="J105" s="1">
        <v>4</v>
      </c>
      <c r="K105" s="71">
        <v>2095385.6000000001</v>
      </c>
    </row>
    <row r="106" spans="1:11" x14ac:dyDescent="0.25">
      <c r="A106" s="15" t="s">
        <v>227</v>
      </c>
      <c r="B106" s="1">
        <v>2185</v>
      </c>
      <c r="C106" s="1">
        <v>885</v>
      </c>
      <c r="D106" s="1">
        <v>885</v>
      </c>
      <c r="E106" s="1">
        <v>852</v>
      </c>
      <c r="F106" s="1">
        <v>546</v>
      </c>
      <c r="G106" s="1">
        <v>0</v>
      </c>
      <c r="H106" s="1">
        <v>107</v>
      </c>
      <c r="I106" s="1">
        <v>23</v>
      </c>
      <c r="J106" s="1">
        <v>26</v>
      </c>
      <c r="K106" s="71">
        <v>6766875.9500000002</v>
      </c>
    </row>
    <row r="107" spans="1:11" x14ac:dyDescent="0.25">
      <c r="A107" s="15" t="s">
        <v>228</v>
      </c>
      <c r="B107" s="1">
        <v>2377</v>
      </c>
      <c r="C107" s="1">
        <v>90</v>
      </c>
      <c r="D107" s="1">
        <v>1778</v>
      </c>
      <c r="E107" s="1">
        <v>1609</v>
      </c>
      <c r="F107" s="1">
        <v>1310</v>
      </c>
      <c r="G107" s="1">
        <v>1018</v>
      </c>
      <c r="H107" s="1">
        <v>779</v>
      </c>
      <c r="I107" s="1">
        <v>0</v>
      </c>
      <c r="J107" s="1">
        <v>52</v>
      </c>
      <c r="K107" s="71">
        <v>13745609.810000001</v>
      </c>
    </row>
    <row r="108" spans="1:11" x14ac:dyDescent="0.25">
      <c r="A108" s="15" t="s">
        <v>229</v>
      </c>
      <c r="B108" s="1">
        <v>468</v>
      </c>
      <c r="C108" s="1">
        <v>297</v>
      </c>
      <c r="D108" s="1">
        <v>468</v>
      </c>
      <c r="E108" s="1">
        <v>297</v>
      </c>
      <c r="F108" s="1">
        <v>285</v>
      </c>
      <c r="G108" s="1">
        <v>0</v>
      </c>
      <c r="H108" s="1">
        <v>370</v>
      </c>
      <c r="I108" s="1">
        <v>0</v>
      </c>
      <c r="J108" s="1">
        <v>0</v>
      </c>
      <c r="K108" s="71">
        <v>6321053.7999999998</v>
      </c>
    </row>
    <row r="109" spans="1:11" x14ac:dyDescent="0.25">
      <c r="A109" s="15" t="s">
        <v>230</v>
      </c>
      <c r="B109" s="1">
        <v>178</v>
      </c>
      <c r="C109" s="1">
        <v>39</v>
      </c>
      <c r="D109" s="1">
        <v>81</v>
      </c>
      <c r="E109" s="1">
        <v>11</v>
      </c>
      <c r="F109" s="1">
        <v>69</v>
      </c>
      <c r="G109" s="1">
        <v>2</v>
      </c>
      <c r="H109" s="1">
        <v>33</v>
      </c>
      <c r="I109" s="1">
        <v>0</v>
      </c>
      <c r="J109" s="1">
        <v>9</v>
      </c>
      <c r="K109" s="71">
        <v>5123908.5999999996</v>
      </c>
    </row>
    <row r="110" spans="1:11" x14ac:dyDescent="0.25">
      <c r="A110" s="15" t="s">
        <v>231</v>
      </c>
      <c r="B110" s="1">
        <v>14502</v>
      </c>
      <c r="C110" s="1">
        <v>155</v>
      </c>
      <c r="D110" s="1">
        <v>6676</v>
      </c>
      <c r="E110" s="1">
        <v>6658</v>
      </c>
      <c r="F110" s="1">
        <v>5949</v>
      </c>
      <c r="G110" s="1">
        <v>2723</v>
      </c>
      <c r="H110" s="1">
        <v>2723</v>
      </c>
      <c r="I110" s="1">
        <v>0</v>
      </c>
      <c r="J110" s="1">
        <v>0</v>
      </c>
      <c r="K110" s="71">
        <v>40204358.18</v>
      </c>
    </row>
    <row r="111" spans="1:11" x14ac:dyDescent="0.25">
      <c r="A111" s="15" t="s">
        <v>232</v>
      </c>
      <c r="B111" s="1">
        <v>1999</v>
      </c>
      <c r="C111" s="1">
        <v>229</v>
      </c>
      <c r="D111" s="1">
        <v>953</v>
      </c>
      <c r="E111" s="1">
        <v>287</v>
      </c>
      <c r="F111" s="1">
        <v>562</v>
      </c>
      <c r="G111" s="1">
        <v>0</v>
      </c>
      <c r="H111" s="1">
        <v>386</v>
      </c>
      <c r="I111" s="1">
        <v>0</v>
      </c>
      <c r="J111" s="1">
        <v>29</v>
      </c>
      <c r="K111" s="71">
        <v>4363742.99</v>
      </c>
    </row>
    <row r="112" spans="1:11" x14ac:dyDescent="0.25">
      <c r="A112" s="15" t="s">
        <v>233</v>
      </c>
      <c r="B112" s="1">
        <v>8671</v>
      </c>
      <c r="C112" s="1">
        <v>25</v>
      </c>
      <c r="D112" s="1">
        <v>1662</v>
      </c>
      <c r="E112" s="1">
        <v>1496</v>
      </c>
      <c r="F112" s="1">
        <v>1128</v>
      </c>
      <c r="G112" s="1">
        <v>1191</v>
      </c>
      <c r="H112" s="1">
        <v>959</v>
      </c>
      <c r="I112" s="1">
        <v>0</v>
      </c>
      <c r="J112" s="1">
        <v>0</v>
      </c>
      <c r="K112" s="71">
        <v>18410960.399999999</v>
      </c>
    </row>
    <row r="113" spans="1:11" x14ac:dyDescent="0.25">
      <c r="A113" s="15" t="s">
        <v>234</v>
      </c>
      <c r="B113" s="1">
        <v>5871</v>
      </c>
      <c r="C113" s="1">
        <v>0</v>
      </c>
      <c r="D113" s="1">
        <v>1466</v>
      </c>
      <c r="E113" s="1">
        <v>998</v>
      </c>
      <c r="F113" s="1">
        <v>1000</v>
      </c>
      <c r="G113" s="1">
        <v>741</v>
      </c>
      <c r="H113" s="1">
        <v>1070</v>
      </c>
      <c r="I113" s="1">
        <v>0</v>
      </c>
      <c r="J113" s="1">
        <v>0</v>
      </c>
      <c r="K113" s="71">
        <v>10819738.4</v>
      </c>
    </row>
    <row r="114" spans="1:11" x14ac:dyDescent="0.25">
      <c r="A114" s="15" t="s">
        <v>235</v>
      </c>
      <c r="B114" s="1">
        <v>2</v>
      </c>
      <c r="C114" s="1">
        <v>206</v>
      </c>
      <c r="D114" s="1">
        <v>355</v>
      </c>
      <c r="E114" s="1">
        <v>310</v>
      </c>
      <c r="F114" s="1">
        <v>307</v>
      </c>
      <c r="G114" s="1">
        <v>0</v>
      </c>
      <c r="H114" s="1">
        <v>0</v>
      </c>
      <c r="I114" s="1">
        <v>0</v>
      </c>
      <c r="J114" s="1">
        <v>0</v>
      </c>
      <c r="K114" s="71">
        <v>6764775.0599999996</v>
      </c>
    </row>
    <row r="115" spans="1:11" x14ac:dyDescent="0.25">
      <c r="A115" s="15" t="s">
        <v>236</v>
      </c>
      <c r="B115" s="1">
        <v>3408</v>
      </c>
      <c r="C115" s="1">
        <v>2</v>
      </c>
      <c r="D115" s="1">
        <v>1091</v>
      </c>
      <c r="E115" s="1">
        <v>982</v>
      </c>
      <c r="F115" s="1">
        <v>873</v>
      </c>
      <c r="G115" s="1">
        <v>880</v>
      </c>
      <c r="H115" s="1">
        <v>823</v>
      </c>
      <c r="I115" s="1">
        <v>0</v>
      </c>
      <c r="J115" s="1">
        <v>0</v>
      </c>
      <c r="K115" s="71">
        <v>8734572.3000000007</v>
      </c>
    </row>
    <row r="116" spans="1:11" x14ac:dyDescent="0.25">
      <c r="A116" s="15" t="s">
        <v>237</v>
      </c>
      <c r="B116" s="1">
        <v>0</v>
      </c>
      <c r="C116" s="1">
        <v>0</v>
      </c>
      <c r="D116" s="1">
        <v>7753</v>
      </c>
      <c r="E116" s="1">
        <v>6123</v>
      </c>
      <c r="F116" s="1">
        <v>6224</v>
      </c>
      <c r="G116" s="1">
        <v>0</v>
      </c>
      <c r="H116" s="1">
        <v>920</v>
      </c>
      <c r="I116" s="1">
        <v>509</v>
      </c>
      <c r="J116" s="1">
        <v>219</v>
      </c>
      <c r="K116" s="71">
        <v>94152615.879999995</v>
      </c>
    </row>
    <row r="117" spans="1:11" x14ac:dyDescent="0.25">
      <c r="A117" s="15" t="s">
        <v>238</v>
      </c>
      <c r="B117" s="1">
        <v>9450</v>
      </c>
      <c r="C117" s="1">
        <v>1082</v>
      </c>
      <c r="D117" s="1">
        <v>1082</v>
      </c>
      <c r="E117" s="1">
        <v>249</v>
      </c>
      <c r="F117" s="1">
        <v>1027</v>
      </c>
      <c r="G117" s="1">
        <v>0</v>
      </c>
      <c r="H117" s="1">
        <v>0</v>
      </c>
      <c r="I117" s="1">
        <v>401</v>
      </c>
      <c r="J117" s="1">
        <v>0</v>
      </c>
      <c r="K117" s="71">
        <v>15911721.640000001</v>
      </c>
    </row>
    <row r="118" spans="1:11" x14ac:dyDescent="0.25">
      <c r="A118" s="15" t="s">
        <v>239</v>
      </c>
      <c r="B118" s="1">
        <v>2677</v>
      </c>
      <c r="C118" s="1">
        <v>330</v>
      </c>
      <c r="D118" s="1">
        <v>2676</v>
      </c>
      <c r="E118" s="1">
        <v>2602</v>
      </c>
      <c r="F118" s="1">
        <v>1524</v>
      </c>
      <c r="G118" s="1">
        <v>604</v>
      </c>
      <c r="H118" s="1">
        <v>561</v>
      </c>
      <c r="I118" s="1">
        <v>0</v>
      </c>
      <c r="J118" s="1">
        <v>0</v>
      </c>
      <c r="K118" s="71">
        <v>11679487.699999999</v>
      </c>
    </row>
    <row r="119" spans="1:11" x14ac:dyDescent="0.25">
      <c r="A119" s="15" t="s">
        <v>240</v>
      </c>
      <c r="B119" s="1">
        <v>13452</v>
      </c>
      <c r="C119" s="1">
        <v>739</v>
      </c>
      <c r="D119" s="1">
        <v>7531</v>
      </c>
      <c r="E119" s="1">
        <v>6624</v>
      </c>
      <c r="F119" s="1">
        <v>3455</v>
      </c>
      <c r="G119" s="1">
        <v>2288</v>
      </c>
      <c r="H119" s="1">
        <v>1896</v>
      </c>
      <c r="I119" s="1">
        <v>1572</v>
      </c>
      <c r="J119" s="1">
        <v>537</v>
      </c>
      <c r="K119" s="71">
        <v>69951043.670000002</v>
      </c>
    </row>
    <row r="120" spans="1:11" x14ac:dyDescent="0.25">
      <c r="A120" s="15" t="s">
        <v>241</v>
      </c>
      <c r="B120" s="1">
        <v>1495</v>
      </c>
      <c r="C120" s="1">
        <v>120</v>
      </c>
      <c r="D120" s="1">
        <v>1495</v>
      </c>
      <c r="E120" s="1">
        <v>921</v>
      </c>
      <c r="F120" s="1">
        <v>1372</v>
      </c>
      <c r="G120" s="1">
        <v>44</v>
      </c>
      <c r="H120" s="1">
        <v>439</v>
      </c>
      <c r="I120" s="1">
        <v>0</v>
      </c>
      <c r="J120" s="1">
        <v>0</v>
      </c>
      <c r="K120" s="71">
        <v>13235142.4</v>
      </c>
    </row>
    <row r="121" spans="1:11" x14ac:dyDescent="0.25">
      <c r="A121" s="15" t="s">
        <v>242</v>
      </c>
      <c r="B121" s="1">
        <v>11122</v>
      </c>
      <c r="C121" s="1">
        <v>2</v>
      </c>
      <c r="D121" s="1">
        <v>3324</v>
      </c>
      <c r="E121" s="1">
        <v>3051</v>
      </c>
      <c r="F121" s="1">
        <v>2414</v>
      </c>
      <c r="G121" s="1">
        <v>80</v>
      </c>
      <c r="H121" s="1">
        <v>1494</v>
      </c>
      <c r="I121" s="1">
        <v>0</v>
      </c>
      <c r="J121" s="1">
        <v>39</v>
      </c>
      <c r="K121" s="71">
        <v>27524420.390000001</v>
      </c>
    </row>
    <row r="122" spans="1:11" x14ac:dyDescent="0.25">
      <c r="A122" s="15" t="s">
        <v>243</v>
      </c>
      <c r="B122" s="1">
        <v>240</v>
      </c>
      <c r="C122" s="1">
        <v>240</v>
      </c>
      <c r="D122" s="1">
        <v>240</v>
      </c>
      <c r="E122" s="1">
        <v>175</v>
      </c>
      <c r="F122" s="1">
        <v>206</v>
      </c>
      <c r="G122" s="1">
        <v>3</v>
      </c>
      <c r="H122" s="1">
        <v>68</v>
      </c>
      <c r="I122" s="1">
        <v>10</v>
      </c>
      <c r="J122" s="1">
        <v>5</v>
      </c>
      <c r="K122" s="71">
        <v>10822929.310000001</v>
      </c>
    </row>
    <row r="123" spans="1:11" x14ac:dyDescent="0.25">
      <c r="A123" s="15" t="s">
        <v>244</v>
      </c>
      <c r="B123" s="1">
        <v>1712</v>
      </c>
      <c r="C123" s="1">
        <v>25</v>
      </c>
      <c r="D123" s="1">
        <v>838</v>
      </c>
      <c r="E123" s="1">
        <v>794</v>
      </c>
      <c r="F123" s="1">
        <v>438</v>
      </c>
      <c r="G123" s="1">
        <v>452</v>
      </c>
      <c r="H123" s="1">
        <v>399</v>
      </c>
      <c r="I123" s="1">
        <v>838</v>
      </c>
      <c r="J123" s="1">
        <v>28</v>
      </c>
      <c r="K123" s="71">
        <v>9182584.4499999993</v>
      </c>
    </row>
    <row r="124" spans="1:11" x14ac:dyDescent="0.25">
      <c r="A124" s="15" t="s">
        <v>245</v>
      </c>
      <c r="B124" s="1">
        <v>3238</v>
      </c>
      <c r="C124" s="1">
        <v>1513</v>
      </c>
      <c r="D124" s="1">
        <v>1513</v>
      </c>
      <c r="E124" s="1">
        <v>1483</v>
      </c>
      <c r="F124" s="1">
        <v>1192</v>
      </c>
      <c r="G124" s="1">
        <v>1161</v>
      </c>
      <c r="H124" s="1">
        <v>1122</v>
      </c>
      <c r="I124" s="1">
        <v>0</v>
      </c>
      <c r="J124" s="1">
        <v>7</v>
      </c>
      <c r="K124" s="71">
        <v>11273071.800000001</v>
      </c>
    </row>
    <row r="125" spans="1:11" x14ac:dyDescent="0.25">
      <c r="A125" s="15" t="s">
        <v>246</v>
      </c>
      <c r="B125" s="1">
        <v>69</v>
      </c>
      <c r="C125" s="1">
        <v>0</v>
      </c>
      <c r="D125" s="1">
        <v>69</v>
      </c>
      <c r="E125" s="1">
        <v>66</v>
      </c>
      <c r="F125" s="1">
        <v>3</v>
      </c>
      <c r="G125" s="1">
        <v>0</v>
      </c>
      <c r="H125" s="1">
        <v>0</v>
      </c>
      <c r="I125" s="1">
        <v>0</v>
      </c>
      <c r="J125" s="1">
        <v>0</v>
      </c>
      <c r="K125" s="71">
        <v>3021222.2</v>
      </c>
    </row>
    <row r="126" spans="1:11" x14ac:dyDescent="0.25">
      <c r="A126" s="19" t="s">
        <v>94</v>
      </c>
      <c r="B126" s="20">
        <v>78607</v>
      </c>
      <c r="C126" s="20">
        <v>4692</v>
      </c>
      <c r="D126" s="20">
        <v>63716</v>
      </c>
      <c r="E126" s="20">
        <v>38672</v>
      </c>
      <c r="F126" s="20">
        <v>41650</v>
      </c>
      <c r="G126" s="20">
        <v>629</v>
      </c>
      <c r="H126" s="20">
        <v>20174</v>
      </c>
      <c r="I126" s="20">
        <v>3716</v>
      </c>
      <c r="J126" s="20">
        <v>1515</v>
      </c>
      <c r="K126" s="69">
        <v>639142587.00999999</v>
      </c>
    </row>
    <row r="127" spans="1:11" x14ac:dyDescent="0.25">
      <c r="A127" s="14" t="s">
        <v>29</v>
      </c>
      <c r="B127" s="21">
        <v>49044</v>
      </c>
      <c r="C127" s="21">
        <v>1318</v>
      </c>
      <c r="D127" s="21">
        <v>45851</v>
      </c>
      <c r="E127" s="21">
        <v>30360</v>
      </c>
      <c r="F127" s="21">
        <v>29677</v>
      </c>
      <c r="G127" s="21">
        <v>92</v>
      </c>
      <c r="H127" s="21">
        <v>13476</v>
      </c>
      <c r="I127" s="21">
        <v>2183</v>
      </c>
      <c r="J127" s="21">
        <v>1495</v>
      </c>
      <c r="K127" s="70">
        <v>469930075.5</v>
      </c>
    </row>
    <row r="128" spans="1:11" x14ac:dyDescent="0.25">
      <c r="A128" s="15" t="s">
        <v>247</v>
      </c>
      <c r="B128" s="1">
        <v>49044</v>
      </c>
      <c r="C128" s="1">
        <v>1318</v>
      </c>
      <c r="D128" s="1">
        <v>45851</v>
      </c>
      <c r="E128" s="1">
        <v>30360</v>
      </c>
      <c r="F128" s="1">
        <v>29677</v>
      </c>
      <c r="G128" s="1">
        <v>92</v>
      </c>
      <c r="H128" s="1">
        <v>13476</v>
      </c>
      <c r="I128" s="1">
        <v>2183</v>
      </c>
      <c r="J128" s="1">
        <v>1495</v>
      </c>
      <c r="K128" s="71">
        <v>469930075.5</v>
      </c>
    </row>
    <row r="129" spans="1:11" x14ac:dyDescent="0.25">
      <c r="A129" s="14" t="s">
        <v>30</v>
      </c>
      <c r="B129" s="21">
        <v>29563</v>
      </c>
      <c r="C129" s="21">
        <v>3374</v>
      </c>
      <c r="D129" s="21">
        <v>17865</v>
      </c>
      <c r="E129" s="21">
        <v>8312</v>
      </c>
      <c r="F129" s="21">
        <v>11973</v>
      </c>
      <c r="G129" s="21">
        <v>537</v>
      </c>
      <c r="H129" s="21">
        <v>6698</v>
      </c>
      <c r="I129" s="21">
        <v>1533</v>
      </c>
      <c r="J129" s="21">
        <v>20</v>
      </c>
      <c r="K129" s="70">
        <v>169212511.50999999</v>
      </c>
    </row>
    <row r="130" spans="1:11" x14ac:dyDescent="0.25">
      <c r="A130" s="15" t="s">
        <v>248</v>
      </c>
      <c r="B130" s="1">
        <v>599</v>
      </c>
      <c r="C130" s="1">
        <v>449</v>
      </c>
      <c r="D130" s="1">
        <v>2930</v>
      </c>
      <c r="E130" s="1">
        <v>0</v>
      </c>
      <c r="F130" s="1">
        <v>2430</v>
      </c>
      <c r="G130" s="1">
        <v>0</v>
      </c>
      <c r="H130" s="1">
        <v>1289</v>
      </c>
      <c r="I130" s="1">
        <v>0</v>
      </c>
      <c r="J130" s="1">
        <v>0</v>
      </c>
      <c r="K130" s="71">
        <v>8338610.7999999998</v>
      </c>
    </row>
    <row r="131" spans="1:11" x14ac:dyDescent="0.25">
      <c r="A131" s="15" t="s">
        <v>249</v>
      </c>
      <c r="B131" s="1">
        <v>4198</v>
      </c>
      <c r="C131" s="1">
        <v>476</v>
      </c>
      <c r="D131" s="1">
        <v>906</v>
      </c>
      <c r="E131" s="1">
        <v>303</v>
      </c>
      <c r="F131" s="1">
        <v>442</v>
      </c>
      <c r="G131" s="1">
        <v>47</v>
      </c>
      <c r="H131" s="1">
        <v>295</v>
      </c>
      <c r="I131" s="1">
        <v>316</v>
      </c>
      <c r="J131" s="1">
        <v>14</v>
      </c>
      <c r="K131" s="71">
        <v>2757386.12</v>
      </c>
    </row>
    <row r="132" spans="1:11" x14ac:dyDescent="0.25">
      <c r="A132" s="15" t="s">
        <v>250</v>
      </c>
      <c r="B132" s="1">
        <v>509</v>
      </c>
      <c r="C132" s="1">
        <v>174</v>
      </c>
      <c r="D132" s="1">
        <v>174</v>
      </c>
      <c r="E132" s="1">
        <v>53</v>
      </c>
      <c r="F132" s="1">
        <v>108</v>
      </c>
      <c r="G132" s="1">
        <v>2</v>
      </c>
      <c r="H132" s="1">
        <v>141</v>
      </c>
      <c r="I132" s="1">
        <v>0</v>
      </c>
      <c r="J132" s="1">
        <v>6</v>
      </c>
      <c r="K132" s="71">
        <v>2465318.3199999998</v>
      </c>
    </row>
    <row r="133" spans="1:11" x14ac:dyDescent="0.25">
      <c r="A133" s="15" t="s">
        <v>251</v>
      </c>
      <c r="B133" s="1">
        <v>3864</v>
      </c>
      <c r="C133" s="1">
        <v>0</v>
      </c>
      <c r="D133" s="1">
        <v>1859</v>
      </c>
      <c r="E133" s="1">
        <v>1340</v>
      </c>
      <c r="F133" s="1">
        <v>1602</v>
      </c>
      <c r="G133" s="1">
        <v>46</v>
      </c>
      <c r="H133" s="1">
        <v>786</v>
      </c>
      <c r="I133" s="1">
        <v>0</v>
      </c>
      <c r="J133" s="1">
        <v>0</v>
      </c>
      <c r="K133" s="71">
        <v>12070911.9</v>
      </c>
    </row>
    <row r="134" spans="1:11" x14ac:dyDescent="0.25">
      <c r="A134" s="15" t="s">
        <v>252</v>
      </c>
      <c r="B134" s="1">
        <v>1149</v>
      </c>
      <c r="C134" s="1">
        <v>1149</v>
      </c>
      <c r="D134" s="1">
        <v>1149</v>
      </c>
      <c r="E134" s="1">
        <v>310</v>
      </c>
      <c r="F134" s="1">
        <v>751</v>
      </c>
      <c r="G134" s="1">
        <v>13</v>
      </c>
      <c r="H134" s="1">
        <v>551</v>
      </c>
      <c r="I134" s="1">
        <v>1149</v>
      </c>
      <c r="J134" s="1">
        <v>0</v>
      </c>
      <c r="K134" s="71">
        <v>10528768.210000001</v>
      </c>
    </row>
    <row r="135" spans="1:11" x14ac:dyDescent="0.25">
      <c r="A135" s="15" t="s">
        <v>253</v>
      </c>
      <c r="B135" s="1">
        <v>614</v>
      </c>
      <c r="C135" s="1">
        <v>354</v>
      </c>
      <c r="D135" s="1">
        <v>1964</v>
      </c>
      <c r="E135" s="1">
        <v>298</v>
      </c>
      <c r="F135" s="1">
        <v>300</v>
      </c>
      <c r="G135" s="1">
        <v>84</v>
      </c>
      <c r="H135" s="1">
        <v>134</v>
      </c>
      <c r="I135" s="1">
        <v>61</v>
      </c>
      <c r="J135" s="1">
        <v>0</v>
      </c>
      <c r="K135" s="71">
        <v>23109381.100000001</v>
      </c>
    </row>
    <row r="136" spans="1:11" x14ac:dyDescent="0.25">
      <c r="A136" s="15" t="s">
        <v>254</v>
      </c>
      <c r="B136" s="1">
        <v>0</v>
      </c>
      <c r="C136" s="1">
        <v>0</v>
      </c>
      <c r="D136" s="1">
        <v>0</v>
      </c>
      <c r="E136" s="1">
        <v>0</v>
      </c>
      <c r="F136" s="1">
        <v>0</v>
      </c>
      <c r="G136" s="1">
        <v>0</v>
      </c>
      <c r="H136" s="1">
        <v>0</v>
      </c>
      <c r="I136" s="1">
        <v>0</v>
      </c>
      <c r="J136" s="1">
        <v>0</v>
      </c>
      <c r="K136" s="71">
        <v>24720170.199999999</v>
      </c>
    </row>
    <row r="137" spans="1:11" x14ac:dyDescent="0.25">
      <c r="A137" s="15" t="s">
        <v>255</v>
      </c>
      <c r="B137" s="1">
        <v>0</v>
      </c>
      <c r="C137" s="1">
        <v>0</v>
      </c>
      <c r="D137" s="1">
        <v>3285</v>
      </c>
      <c r="E137" s="1">
        <v>2839</v>
      </c>
      <c r="F137" s="1">
        <v>2466</v>
      </c>
      <c r="G137" s="1">
        <v>0</v>
      </c>
      <c r="H137" s="1">
        <v>1603</v>
      </c>
      <c r="I137" s="1">
        <v>0</v>
      </c>
      <c r="J137" s="1">
        <v>0</v>
      </c>
      <c r="K137" s="71">
        <v>24975642.5</v>
      </c>
    </row>
    <row r="138" spans="1:11" x14ac:dyDescent="0.25">
      <c r="A138" s="15" t="s">
        <v>256</v>
      </c>
      <c r="B138" s="1">
        <v>15840</v>
      </c>
      <c r="C138" s="1">
        <v>2</v>
      </c>
      <c r="D138" s="1">
        <v>3701</v>
      </c>
      <c r="E138" s="1">
        <v>1907</v>
      </c>
      <c r="F138" s="1">
        <v>3185</v>
      </c>
      <c r="G138" s="1">
        <v>84</v>
      </c>
      <c r="H138" s="1">
        <v>1521</v>
      </c>
      <c r="I138" s="1">
        <v>7</v>
      </c>
      <c r="J138" s="1">
        <v>0</v>
      </c>
      <c r="K138" s="71">
        <v>33356383.989999998</v>
      </c>
    </row>
    <row r="139" spans="1:11" x14ac:dyDescent="0.25">
      <c r="A139" s="15" t="s">
        <v>257</v>
      </c>
      <c r="B139" s="1">
        <v>1127</v>
      </c>
      <c r="C139" s="1">
        <v>0</v>
      </c>
      <c r="D139" s="1">
        <v>1127</v>
      </c>
      <c r="E139" s="1">
        <v>876</v>
      </c>
      <c r="F139" s="1">
        <v>0</v>
      </c>
      <c r="G139" s="1">
        <v>251</v>
      </c>
      <c r="H139" s="1">
        <v>0</v>
      </c>
      <c r="I139" s="1">
        <v>0</v>
      </c>
      <c r="J139" s="1">
        <v>0</v>
      </c>
      <c r="K139" s="71">
        <v>4869249.7</v>
      </c>
    </row>
    <row r="140" spans="1:11" x14ac:dyDescent="0.25">
      <c r="A140" s="15" t="s">
        <v>258</v>
      </c>
      <c r="B140" s="1">
        <v>1663</v>
      </c>
      <c r="C140" s="1">
        <v>770</v>
      </c>
      <c r="D140" s="1">
        <v>770</v>
      </c>
      <c r="E140" s="1">
        <v>386</v>
      </c>
      <c r="F140" s="1">
        <v>689</v>
      </c>
      <c r="G140" s="1">
        <v>10</v>
      </c>
      <c r="H140" s="1">
        <v>378</v>
      </c>
      <c r="I140" s="1">
        <v>0</v>
      </c>
      <c r="J140" s="1">
        <v>0</v>
      </c>
      <c r="K140" s="71">
        <v>22020688.670000002</v>
      </c>
    </row>
    <row r="141" spans="1:11" x14ac:dyDescent="0.25">
      <c r="A141" s="19" t="s">
        <v>95</v>
      </c>
      <c r="B141" s="20">
        <v>2930</v>
      </c>
      <c r="C141" s="20">
        <v>1104</v>
      </c>
      <c r="D141" s="20">
        <v>2930</v>
      </c>
      <c r="E141" s="20">
        <v>644</v>
      </c>
      <c r="F141" s="20">
        <v>843</v>
      </c>
      <c r="G141" s="20">
        <v>479</v>
      </c>
      <c r="H141" s="20">
        <v>837</v>
      </c>
      <c r="I141" s="20">
        <v>68</v>
      </c>
      <c r="J141" s="20">
        <v>68</v>
      </c>
      <c r="K141" s="69">
        <v>28964017.199999999</v>
      </c>
    </row>
    <row r="142" spans="1:11" x14ac:dyDescent="0.25">
      <c r="A142" s="14" t="s">
        <v>31</v>
      </c>
      <c r="B142" s="21">
        <v>2930</v>
      </c>
      <c r="C142" s="21">
        <v>1104</v>
      </c>
      <c r="D142" s="21">
        <v>2930</v>
      </c>
      <c r="E142" s="21">
        <v>644</v>
      </c>
      <c r="F142" s="21">
        <v>843</v>
      </c>
      <c r="G142" s="21">
        <v>479</v>
      </c>
      <c r="H142" s="21">
        <v>837</v>
      </c>
      <c r="I142" s="21">
        <v>68</v>
      </c>
      <c r="J142" s="21">
        <v>68</v>
      </c>
      <c r="K142" s="70">
        <v>28964017.199999999</v>
      </c>
    </row>
    <row r="143" spans="1:11" x14ac:dyDescent="0.25">
      <c r="A143" s="15" t="s">
        <v>259</v>
      </c>
      <c r="B143" s="1">
        <v>2930</v>
      </c>
      <c r="C143" s="1">
        <v>1104</v>
      </c>
      <c r="D143" s="1">
        <v>2930</v>
      </c>
      <c r="E143" s="1">
        <v>644</v>
      </c>
      <c r="F143" s="1">
        <v>843</v>
      </c>
      <c r="G143" s="1">
        <v>479</v>
      </c>
      <c r="H143" s="1">
        <v>837</v>
      </c>
      <c r="I143" s="1">
        <v>68</v>
      </c>
      <c r="J143" s="1">
        <v>68</v>
      </c>
      <c r="K143" s="71">
        <v>28964017.199999999</v>
      </c>
    </row>
    <row r="144" spans="1:11" x14ac:dyDescent="0.25">
      <c r="A144" s="19" t="s">
        <v>96</v>
      </c>
      <c r="B144" s="20">
        <v>11952</v>
      </c>
      <c r="C144" s="20">
        <v>7044</v>
      </c>
      <c r="D144" s="20">
        <v>11841</v>
      </c>
      <c r="E144" s="20">
        <v>10430</v>
      </c>
      <c r="F144" s="20">
        <v>8083</v>
      </c>
      <c r="G144" s="20">
        <v>2396</v>
      </c>
      <c r="H144" s="20">
        <v>3605</v>
      </c>
      <c r="I144" s="20">
        <v>271</v>
      </c>
      <c r="J144" s="20">
        <v>137</v>
      </c>
      <c r="K144" s="69">
        <v>167877986.43000001</v>
      </c>
    </row>
    <row r="145" spans="1:11" x14ac:dyDescent="0.25">
      <c r="A145" s="14" t="s">
        <v>29</v>
      </c>
      <c r="B145" s="21">
        <v>6956</v>
      </c>
      <c r="C145" s="21">
        <v>5560</v>
      </c>
      <c r="D145" s="21">
        <v>6845</v>
      </c>
      <c r="E145" s="21">
        <v>5840</v>
      </c>
      <c r="F145" s="21">
        <v>4870</v>
      </c>
      <c r="G145" s="21">
        <v>793</v>
      </c>
      <c r="H145" s="21">
        <v>2016</v>
      </c>
      <c r="I145" s="21">
        <v>271</v>
      </c>
      <c r="J145" s="21">
        <v>32</v>
      </c>
      <c r="K145" s="70">
        <v>80184413.299999997</v>
      </c>
    </row>
    <row r="146" spans="1:11" x14ac:dyDescent="0.25">
      <c r="A146" s="15" t="s">
        <v>260</v>
      </c>
      <c r="B146" s="1">
        <v>6956</v>
      </c>
      <c r="C146" s="1">
        <v>5560</v>
      </c>
      <c r="D146" s="1">
        <v>6845</v>
      </c>
      <c r="E146" s="1">
        <v>5840</v>
      </c>
      <c r="F146" s="1">
        <v>4870</v>
      </c>
      <c r="G146" s="1">
        <v>793</v>
      </c>
      <c r="H146" s="1">
        <v>2016</v>
      </c>
      <c r="I146" s="1">
        <v>271</v>
      </c>
      <c r="J146" s="1">
        <v>32</v>
      </c>
      <c r="K146" s="71">
        <v>80184413.299999997</v>
      </c>
    </row>
    <row r="147" spans="1:11" x14ac:dyDescent="0.25">
      <c r="A147" s="14" t="s">
        <v>30</v>
      </c>
      <c r="B147" s="21">
        <v>4996</v>
      </c>
      <c r="C147" s="21">
        <v>1484</v>
      </c>
      <c r="D147" s="21">
        <v>4996</v>
      </c>
      <c r="E147" s="21">
        <v>4590</v>
      </c>
      <c r="F147" s="21">
        <v>3213</v>
      </c>
      <c r="G147" s="21">
        <v>1603</v>
      </c>
      <c r="H147" s="21">
        <v>1589</v>
      </c>
      <c r="I147" s="21">
        <v>0</v>
      </c>
      <c r="J147" s="21">
        <v>105</v>
      </c>
      <c r="K147" s="70">
        <v>87693573.129999995</v>
      </c>
    </row>
    <row r="148" spans="1:11" x14ac:dyDescent="0.25">
      <c r="A148" s="15" t="s">
        <v>261</v>
      </c>
      <c r="B148" s="1">
        <v>3527</v>
      </c>
      <c r="C148" s="1">
        <v>1365</v>
      </c>
      <c r="D148" s="1">
        <v>3527</v>
      </c>
      <c r="E148" s="1">
        <v>3263</v>
      </c>
      <c r="F148" s="1">
        <v>2159</v>
      </c>
      <c r="G148" s="1">
        <v>895</v>
      </c>
      <c r="H148" s="1">
        <v>886</v>
      </c>
      <c r="I148" s="1">
        <v>0</v>
      </c>
      <c r="J148" s="1">
        <v>0</v>
      </c>
      <c r="K148" s="71">
        <v>62870123.299999997</v>
      </c>
    </row>
    <row r="149" spans="1:11" x14ac:dyDescent="0.25">
      <c r="A149" s="15" t="s">
        <v>262</v>
      </c>
      <c r="B149" s="1">
        <v>1469</v>
      </c>
      <c r="C149" s="1">
        <v>119</v>
      </c>
      <c r="D149" s="1">
        <v>1469</v>
      </c>
      <c r="E149" s="1">
        <v>1327</v>
      </c>
      <c r="F149" s="1">
        <v>1054</v>
      </c>
      <c r="G149" s="1">
        <v>708</v>
      </c>
      <c r="H149" s="1">
        <v>703</v>
      </c>
      <c r="I149" s="1">
        <v>0</v>
      </c>
      <c r="J149" s="1">
        <v>105</v>
      </c>
      <c r="K149" s="71">
        <v>24823449.829999998</v>
      </c>
    </row>
    <row r="150" spans="1:11" x14ac:dyDescent="0.25">
      <c r="A150" s="19" t="s">
        <v>97</v>
      </c>
      <c r="B150" s="20">
        <v>12652</v>
      </c>
      <c r="C150" s="20">
        <v>1605</v>
      </c>
      <c r="D150" s="20">
        <v>10502</v>
      </c>
      <c r="E150" s="20">
        <v>8931</v>
      </c>
      <c r="F150" s="20">
        <v>7282</v>
      </c>
      <c r="G150" s="20">
        <v>2919</v>
      </c>
      <c r="H150" s="20">
        <v>2791</v>
      </c>
      <c r="I150" s="20">
        <v>0</v>
      </c>
      <c r="J150" s="20">
        <v>1585</v>
      </c>
      <c r="K150" s="69">
        <v>116448685.94</v>
      </c>
    </row>
    <row r="151" spans="1:11" x14ac:dyDescent="0.25">
      <c r="A151" s="14" t="s">
        <v>29</v>
      </c>
      <c r="B151" s="21">
        <v>7344</v>
      </c>
      <c r="C151" s="21">
        <v>686</v>
      </c>
      <c r="D151" s="21">
        <v>6651</v>
      </c>
      <c r="E151" s="21">
        <v>5171</v>
      </c>
      <c r="F151" s="21">
        <v>4499</v>
      </c>
      <c r="G151" s="21">
        <v>1829</v>
      </c>
      <c r="H151" s="21">
        <v>1638</v>
      </c>
      <c r="I151" s="21">
        <v>0</v>
      </c>
      <c r="J151" s="21">
        <v>1438</v>
      </c>
      <c r="K151" s="70">
        <v>69911566.760000005</v>
      </c>
    </row>
    <row r="152" spans="1:11" x14ac:dyDescent="0.25">
      <c r="A152" s="15" t="s">
        <v>263</v>
      </c>
      <c r="B152" s="1">
        <v>7344</v>
      </c>
      <c r="C152" s="1">
        <v>686</v>
      </c>
      <c r="D152" s="1">
        <v>6651</v>
      </c>
      <c r="E152" s="1">
        <v>5171</v>
      </c>
      <c r="F152" s="1">
        <v>4499</v>
      </c>
      <c r="G152" s="1">
        <v>1829</v>
      </c>
      <c r="H152" s="1">
        <v>1638</v>
      </c>
      <c r="I152" s="1">
        <v>0</v>
      </c>
      <c r="J152" s="1">
        <v>1438</v>
      </c>
      <c r="K152" s="71">
        <v>69911566.760000005</v>
      </c>
    </row>
    <row r="153" spans="1:11" x14ac:dyDescent="0.25">
      <c r="A153" s="14" t="s">
        <v>30</v>
      </c>
      <c r="B153" s="21">
        <v>5308</v>
      </c>
      <c r="C153" s="21">
        <v>919</v>
      </c>
      <c r="D153" s="21">
        <v>3851</v>
      </c>
      <c r="E153" s="21">
        <v>3760</v>
      </c>
      <c r="F153" s="21">
        <v>2783</v>
      </c>
      <c r="G153" s="21">
        <v>1090</v>
      </c>
      <c r="H153" s="21">
        <v>1153</v>
      </c>
      <c r="I153" s="21">
        <v>0</v>
      </c>
      <c r="J153" s="21">
        <v>147</v>
      </c>
      <c r="K153" s="70">
        <v>46537119.18</v>
      </c>
    </row>
    <row r="154" spans="1:11" x14ac:dyDescent="0.25">
      <c r="A154" s="15" t="s">
        <v>264</v>
      </c>
      <c r="B154" s="1">
        <v>3416</v>
      </c>
      <c r="C154" s="1">
        <v>642</v>
      </c>
      <c r="D154" s="1">
        <v>2537</v>
      </c>
      <c r="E154" s="1">
        <v>2482</v>
      </c>
      <c r="F154" s="1">
        <v>1811</v>
      </c>
      <c r="G154" s="1">
        <v>618</v>
      </c>
      <c r="H154" s="1">
        <v>690</v>
      </c>
      <c r="I154" s="1">
        <v>0</v>
      </c>
      <c r="J154" s="1">
        <v>86</v>
      </c>
      <c r="K154" s="71">
        <v>26867770.18</v>
      </c>
    </row>
    <row r="155" spans="1:11" x14ac:dyDescent="0.25">
      <c r="A155" s="15" t="s">
        <v>265</v>
      </c>
      <c r="B155" s="1">
        <v>1892</v>
      </c>
      <c r="C155" s="1">
        <v>277</v>
      </c>
      <c r="D155" s="1">
        <v>1314</v>
      </c>
      <c r="E155" s="1">
        <v>1278</v>
      </c>
      <c r="F155" s="1">
        <v>972</v>
      </c>
      <c r="G155" s="1">
        <v>472</v>
      </c>
      <c r="H155" s="1">
        <v>463</v>
      </c>
      <c r="I155" s="1">
        <v>0</v>
      </c>
      <c r="J155" s="1">
        <v>61</v>
      </c>
      <c r="K155" s="71">
        <v>19669349</v>
      </c>
    </row>
    <row r="156" spans="1:11" x14ac:dyDescent="0.25">
      <c r="A156" s="19" t="s">
        <v>98</v>
      </c>
      <c r="B156" s="20">
        <v>114749</v>
      </c>
      <c r="C156" s="20">
        <v>41916</v>
      </c>
      <c r="D156" s="20">
        <v>56600</v>
      </c>
      <c r="E156" s="20">
        <v>42219</v>
      </c>
      <c r="F156" s="20">
        <v>53627</v>
      </c>
      <c r="G156" s="20">
        <v>5712</v>
      </c>
      <c r="H156" s="20">
        <v>7026</v>
      </c>
      <c r="I156" s="20">
        <v>2604</v>
      </c>
      <c r="J156" s="20">
        <v>411</v>
      </c>
      <c r="K156" s="69">
        <v>674457747.98999977</v>
      </c>
    </row>
    <row r="157" spans="1:11" x14ac:dyDescent="0.25">
      <c r="A157" s="14" t="s">
        <v>29</v>
      </c>
      <c r="B157" s="21">
        <v>94787</v>
      </c>
      <c r="C157" s="21">
        <v>38129</v>
      </c>
      <c r="D157" s="21">
        <v>38129</v>
      </c>
      <c r="E157" s="21">
        <v>27844</v>
      </c>
      <c r="F157" s="21">
        <v>37288</v>
      </c>
      <c r="G157" s="21">
        <v>0</v>
      </c>
      <c r="H157" s="21">
        <v>179</v>
      </c>
      <c r="I157" s="21">
        <v>2169</v>
      </c>
      <c r="J157" s="21">
        <v>277</v>
      </c>
      <c r="K157" s="70">
        <v>488161263.75</v>
      </c>
    </row>
    <row r="158" spans="1:11" x14ac:dyDescent="0.25">
      <c r="A158" s="15" t="s">
        <v>266</v>
      </c>
      <c r="B158" s="1">
        <v>94787</v>
      </c>
      <c r="C158" s="1">
        <v>38129</v>
      </c>
      <c r="D158" s="1">
        <v>38129</v>
      </c>
      <c r="E158" s="1">
        <v>27844</v>
      </c>
      <c r="F158" s="1">
        <v>37288</v>
      </c>
      <c r="G158" s="1">
        <v>0</v>
      </c>
      <c r="H158" s="1">
        <v>179</v>
      </c>
      <c r="I158" s="1">
        <v>2169</v>
      </c>
      <c r="J158" s="1">
        <v>277</v>
      </c>
      <c r="K158" s="71">
        <v>488161263.75</v>
      </c>
    </row>
    <row r="159" spans="1:11" x14ac:dyDescent="0.25">
      <c r="A159" s="14" t="s">
        <v>30</v>
      </c>
      <c r="B159" s="21">
        <v>19962</v>
      </c>
      <c r="C159" s="21">
        <v>3787</v>
      </c>
      <c r="D159" s="21">
        <v>18471</v>
      </c>
      <c r="E159" s="21">
        <v>14375</v>
      </c>
      <c r="F159" s="21">
        <v>16339</v>
      </c>
      <c r="G159" s="21">
        <v>5712</v>
      </c>
      <c r="H159" s="21">
        <v>6847</v>
      </c>
      <c r="I159" s="21">
        <v>435</v>
      </c>
      <c r="J159" s="21">
        <v>134</v>
      </c>
      <c r="K159" s="70">
        <v>186296484.24000004</v>
      </c>
    </row>
    <row r="160" spans="1:11" x14ac:dyDescent="0.25">
      <c r="A160" s="15" t="s">
        <v>267</v>
      </c>
      <c r="B160" s="1">
        <v>1697</v>
      </c>
      <c r="C160" s="1">
        <v>989</v>
      </c>
      <c r="D160" s="1">
        <v>1563</v>
      </c>
      <c r="E160" s="1">
        <v>133</v>
      </c>
      <c r="F160" s="1">
        <v>1542</v>
      </c>
      <c r="G160" s="1">
        <v>0</v>
      </c>
      <c r="H160" s="1">
        <v>781</v>
      </c>
      <c r="I160" s="1">
        <v>0</v>
      </c>
      <c r="J160" s="1">
        <v>0</v>
      </c>
      <c r="K160" s="71">
        <v>7172809.8099999996</v>
      </c>
    </row>
    <row r="161" spans="1:11" x14ac:dyDescent="0.25">
      <c r="A161" s="15" t="s">
        <v>268</v>
      </c>
      <c r="B161" s="1">
        <v>1523</v>
      </c>
      <c r="C161" s="1">
        <v>220</v>
      </c>
      <c r="D161" s="1">
        <v>9018</v>
      </c>
      <c r="E161" s="1">
        <v>8970</v>
      </c>
      <c r="F161" s="1">
        <v>8456</v>
      </c>
      <c r="G161" s="1">
        <v>5469</v>
      </c>
      <c r="H161" s="1">
        <v>4759</v>
      </c>
      <c r="I161" s="1">
        <v>0</v>
      </c>
      <c r="J161" s="1">
        <v>0</v>
      </c>
      <c r="K161" s="71">
        <v>85253672.109999999</v>
      </c>
    </row>
    <row r="162" spans="1:11" x14ac:dyDescent="0.25">
      <c r="A162" s="15" t="s">
        <v>269</v>
      </c>
      <c r="B162" s="1">
        <v>3823</v>
      </c>
      <c r="C162" s="1">
        <v>1004</v>
      </c>
      <c r="D162" s="1">
        <v>1762</v>
      </c>
      <c r="E162" s="1">
        <v>1468</v>
      </c>
      <c r="F162" s="1">
        <v>1762</v>
      </c>
      <c r="G162" s="1">
        <v>0</v>
      </c>
      <c r="H162" s="1">
        <v>0</v>
      </c>
      <c r="I162" s="1">
        <v>78</v>
      </c>
      <c r="J162" s="1">
        <v>0</v>
      </c>
      <c r="K162" s="71">
        <v>26680038</v>
      </c>
    </row>
    <row r="163" spans="1:11" x14ac:dyDescent="0.25">
      <c r="A163" s="15" t="s">
        <v>270</v>
      </c>
      <c r="B163" s="1">
        <v>0</v>
      </c>
      <c r="C163" s="1">
        <v>0</v>
      </c>
      <c r="D163" s="1">
        <v>0</v>
      </c>
      <c r="E163" s="1">
        <v>0</v>
      </c>
      <c r="F163" s="1">
        <v>0</v>
      </c>
      <c r="G163" s="1">
        <v>0</v>
      </c>
      <c r="H163" s="1">
        <v>0</v>
      </c>
      <c r="I163" s="1">
        <v>0</v>
      </c>
      <c r="J163" s="1">
        <v>0</v>
      </c>
      <c r="K163" s="71">
        <v>15533153.5</v>
      </c>
    </row>
    <row r="164" spans="1:11" x14ac:dyDescent="0.25">
      <c r="A164" s="15" t="s">
        <v>271</v>
      </c>
      <c r="B164" s="1">
        <v>4353</v>
      </c>
      <c r="C164" s="1">
        <v>0</v>
      </c>
      <c r="D164" s="1">
        <v>2221</v>
      </c>
      <c r="E164" s="1">
        <v>1680</v>
      </c>
      <c r="F164" s="1">
        <v>1898</v>
      </c>
      <c r="G164" s="1">
        <v>51</v>
      </c>
      <c r="H164" s="1">
        <v>775</v>
      </c>
      <c r="I164" s="1">
        <v>0</v>
      </c>
      <c r="J164" s="1">
        <v>134</v>
      </c>
      <c r="K164" s="71">
        <v>16444986.560000001</v>
      </c>
    </row>
    <row r="165" spans="1:11" x14ac:dyDescent="0.25">
      <c r="A165" s="15" t="s">
        <v>272</v>
      </c>
      <c r="B165" s="1">
        <v>417</v>
      </c>
      <c r="C165" s="1">
        <v>352</v>
      </c>
      <c r="D165" s="1">
        <v>375</v>
      </c>
      <c r="E165" s="1">
        <v>0</v>
      </c>
      <c r="F165" s="1">
        <v>337</v>
      </c>
      <c r="G165" s="1">
        <v>0</v>
      </c>
      <c r="H165" s="1">
        <v>38</v>
      </c>
      <c r="I165" s="1">
        <v>0</v>
      </c>
      <c r="J165" s="1">
        <v>0</v>
      </c>
      <c r="K165" s="71">
        <v>5164638.76</v>
      </c>
    </row>
    <row r="166" spans="1:11" x14ac:dyDescent="0.25">
      <c r="A166" s="15" t="s">
        <v>273</v>
      </c>
      <c r="B166" s="1">
        <v>1310</v>
      </c>
      <c r="C166" s="1">
        <v>43</v>
      </c>
      <c r="D166" s="1">
        <v>289</v>
      </c>
      <c r="E166" s="1">
        <v>239</v>
      </c>
      <c r="F166" s="1">
        <v>253</v>
      </c>
      <c r="G166" s="1">
        <v>0</v>
      </c>
      <c r="H166" s="1">
        <v>113</v>
      </c>
      <c r="I166" s="1">
        <v>289</v>
      </c>
      <c r="J166" s="1">
        <v>0</v>
      </c>
      <c r="K166" s="71">
        <v>7218657.2999999998</v>
      </c>
    </row>
    <row r="167" spans="1:11" x14ac:dyDescent="0.25">
      <c r="A167" s="15" t="s">
        <v>274</v>
      </c>
      <c r="B167" s="1">
        <v>3057</v>
      </c>
      <c r="C167" s="1">
        <v>1179</v>
      </c>
      <c r="D167" s="1">
        <v>2181</v>
      </c>
      <c r="E167" s="1">
        <v>934</v>
      </c>
      <c r="F167" s="1">
        <v>1179</v>
      </c>
      <c r="G167" s="1">
        <v>0</v>
      </c>
      <c r="H167" s="1">
        <v>0</v>
      </c>
      <c r="I167" s="1">
        <v>68</v>
      </c>
      <c r="J167" s="1">
        <v>0</v>
      </c>
      <c r="K167" s="71">
        <v>16200968.9</v>
      </c>
    </row>
    <row r="168" spans="1:11" x14ac:dyDescent="0.25">
      <c r="A168" s="15" t="s">
        <v>275</v>
      </c>
      <c r="B168" s="1">
        <v>3782</v>
      </c>
      <c r="C168" s="1">
        <v>0</v>
      </c>
      <c r="D168" s="1">
        <v>1062</v>
      </c>
      <c r="E168" s="1">
        <v>951</v>
      </c>
      <c r="F168" s="1">
        <v>912</v>
      </c>
      <c r="G168" s="1">
        <v>192</v>
      </c>
      <c r="H168" s="1">
        <v>381</v>
      </c>
      <c r="I168" s="1">
        <v>0</v>
      </c>
      <c r="J168" s="1">
        <v>0</v>
      </c>
      <c r="K168" s="71">
        <v>6627559.2999999998</v>
      </c>
    </row>
    <row r="169" spans="1:11" x14ac:dyDescent="0.25">
      <c r="A169" s="19" t="s">
        <v>99</v>
      </c>
      <c r="B169" s="20">
        <v>40802</v>
      </c>
      <c r="C169" s="20">
        <v>3919</v>
      </c>
      <c r="D169" s="20">
        <v>18742</v>
      </c>
      <c r="E169" s="20">
        <v>16844</v>
      </c>
      <c r="F169" s="20">
        <v>7468</v>
      </c>
      <c r="G169" s="20">
        <v>1634</v>
      </c>
      <c r="H169" s="20">
        <v>5363</v>
      </c>
      <c r="I169" s="20">
        <v>3209</v>
      </c>
      <c r="J169" s="20">
        <v>202</v>
      </c>
      <c r="K169" s="69">
        <v>396182036.32999998</v>
      </c>
    </row>
    <row r="170" spans="1:11" x14ac:dyDescent="0.25">
      <c r="A170" s="14" t="s">
        <v>29</v>
      </c>
      <c r="B170" s="21">
        <v>36996</v>
      </c>
      <c r="C170" s="21">
        <v>2146</v>
      </c>
      <c r="D170" s="21">
        <v>14935</v>
      </c>
      <c r="E170" s="21">
        <v>13856</v>
      </c>
      <c r="F170" s="21">
        <v>6275</v>
      </c>
      <c r="G170" s="21">
        <v>0</v>
      </c>
      <c r="H170" s="21">
        <v>4719</v>
      </c>
      <c r="I170" s="21">
        <v>3209</v>
      </c>
      <c r="J170" s="21">
        <v>0</v>
      </c>
      <c r="K170" s="70">
        <v>331585993.89999998</v>
      </c>
    </row>
    <row r="171" spans="1:11" x14ac:dyDescent="0.25">
      <c r="A171" s="15" t="s">
        <v>276</v>
      </c>
      <c r="B171" s="1">
        <v>36996</v>
      </c>
      <c r="C171" s="1">
        <v>2146</v>
      </c>
      <c r="D171" s="1">
        <v>14935</v>
      </c>
      <c r="E171" s="1">
        <v>13856</v>
      </c>
      <c r="F171" s="1">
        <v>6275</v>
      </c>
      <c r="G171" s="1">
        <v>0</v>
      </c>
      <c r="H171" s="1">
        <v>4719</v>
      </c>
      <c r="I171" s="1">
        <v>3209</v>
      </c>
      <c r="J171" s="1">
        <v>0</v>
      </c>
      <c r="K171" s="71">
        <v>331585993.89999998</v>
      </c>
    </row>
    <row r="172" spans="1:11" x14ac:dyDescent="0.25">
      <c r="A172" s="14" t="s">
        <v>30</v>
      </c>
      <c r="B172" s="21">
        <v>3806</v>
      </c>
      <c r="C172" s="21">
        <v>1773</v>
      </c>
      <c r="D172" s="21">
        <v>3807</v>
      </c>
      <c r="E172" s="21">
        <v>2988</v>
      </c>
      <c r="F172" s="21">
        <v>1193</v>
      </c>
      <c r="G172" s="21">
        <v>1634</v>
      </c>
      <c r="H172" s="21">
        <v>644</v>
      </c>
      <c r="I172" s="21">
        <v>0</v>
      </c>
      <c r="J172" s="21">
        <v>202</v>
      </c>
      <c r="K172" s="70">
        <v>64596042.430000007</v>
      </c>
    </row>
    <row r="173" spans="1:11" x14ac:dyDescent="0.25">
      <c r="A173" s="15" t="s">
        <v>277</v>
      </c>
      <c r="B173" s="1">
        <v>58</v>
      </c>
      <c r="C173" s="1">
        <v>58</v>
      </c>
      <c r="D173" s="1">
        <v>59</v>
      </c>
      <c r="E173" s="1">
        <v>59</v>
      </c>
      <c r="F173" s="1">
        <v>19</v>
      </c>
      <c r="G173" s="1">
        <v>7</v>
      </c>
      <c r="H173" s="1">
        <v>11</v>
      </c>
      <c r="I173" s="1">
        <v>0</v>
      </c>
      <c r="J173" s="1">
        <v>11</v>
      </c>
      <c r="K173" s="71">
        <v>6453678.5300000003</v>
      </c>
    </row>
    <row r="174" spans="1:11" x14ac:dyDescent="0.25">
      <c r="A174" s="15" t="s">
        <v>278</v>
      </c>
      <c r="B174" s="1">
        <v>0</v>
      </c>
      <c r="C174" s="1">
        <v>0</v>
      </c>
      <c r="D174" s="1">
        <v>0</v>
      </c>
      <c r="E174" s="1">
        <v>0</v>
      </c>
      <c r="F174" s="1">
        <v>0</v>
      </c>
      <c r="G174" s="1">
        <v>0</v>
      </c>
      <c r="H174" s="1">
        <v>0</v>
      </c>
      <c r="I174" s="1">
        <v>0</v>
      </c>
      <c r="J174" s="1">
        <v>0</v>
      </c>
      <c r="K174" s="71">
        <v>35100016.420000002</v>
      </c>
    </row>
    <row r="175" spans="1:11" x14ac:dyDescent="0.25">
      <c r="A175" s="15" t="s">
        <v>279</v>
      </c>
      <c r="B175" s="1">
        <v>901</v>
      </c>
      <c r="C175" s="1">
        <v>4</v>
      </c>
      <c r="D175" s="1">
        <v>901</v>
      </c>
      <c r="E175" s="1">
        <v>774</v>
      </c>
      <c r="F175" s="1">
        <v>7</v>
      </c>
      <c r="G175" s="1">
        <v>0</v>
      </c>
      <c r="H175" s="1">
        <v>425</v>
      </c>
      <c r="I175" s="1">
        <v>0</v>
      </c>
      <c r="J175" s="1">
        <v>1</v>
      </c>
      <c r="K175" s="71">
        <v>6825836.6299999999</v>
      </c>
    </row>
    <row r="176" spans="1:11" x14ac:dyDescent="0.25">
      <c r="A176" s="15" t="s">
        <v>280</v>
      </c>
      <c r="B176" s="1">
        <v>1705</v>
      </c>
      <c r="C176" s="1">
        <v>569</v>
      </c>
      <c r="D176" s="1">
        <v>1705</v>
      </c>
      <c r="E176" s="1">
        <v>1474</v>
      </c>
      <c r="F176" s="1">
        <v>792</v>
      </c>
      <c r="G176" s="1">
        <v>1042</v>
      </c>
      <c r="H176" s="1">
        <v>208</v>
      </c>
      <c r="I176" s="1">
        <v>0</v>
      </c>
      <c r="J176" s="1">
        <v>190</v>
      </c>
      <c r="K176" s="71">
        <v>9776626.0500000007</v>
      </c>
    </row>
    <row r="177" spans="1:11" x14ac:dyDescent="0.25">
      <c r="A177" s="15" t="s">
        <v>281</v>
      </c>
      <c r="B177" s="1">
        <v>1142</v>
      </c>
      <c r="C177" s="1">
        <v>1142</v>
      </c>
      <c r="D177" s="1">
        <v>1142</v>
      </c>
      <c r="E177" s="1">
        <v>681</v>
      </c>
      <c r="F177" s="1">
        <v>375</v>
      </c>
      <c r="G177" s="1">
        <v>585</v>
      </c>
      <c r="H177" s="1">
        <v>0</v>
      </c>
      <c r="I177" s="1">
        <v>0</v>
      </c>
      <c r="J177" s="1">
        <v>0</v>
      </c>
      <c r="K177" s="71">
        <v>6439884.7999999998</v>
      </c>
    </row>
    <row r="178" spans="1:11" x14ac:dyDescent="0.25">
      <c r="A178" s="19" t="s">
        <v>100</v>
      </c>
      <c r="B178" s="20">
        <v>23071</v>
      </c>
      <c r="C178" s="20">
        <v>1597</v>
      </c>
      <c r="D178" s="20">
        <v>5206</v>
      </c>
      <c r="E178" s="20">
        <v>4846</v>
      </c>
      <c r="F178" s="20">
        <v>3413</v>
      </c>
      <c r="G178" s="20">
        <v>475</v>
      </c>
      <c r="H178" s="20">
        <v>1049</v>
      </c>
      <c r="I178" s="20">
        <v>9281</v>
      </c>
      <c r="J178" s="20">
        <v>331</v>
      </c>
      <c r="K178" s="69">
        <v>138063894.19</v>
      </c>
    </row>
    <row r="179" spans="1:11" x14ac:dyDescent="0.25">
      <c r="A179" s="14" t="s">
        <v>29</v>
      </c>
      <c r="B179" s="21">
        <v>14590</v>
      </c>
      <c r="C179" s="21">
        <v>214</v>
      </c>
      <c r="D179" s="21">
        <v>824</v>
      </c>
      <c r="E179" s="21">
        <v>741</v>
      </c>
      <c r="F179" s="21">
        <v>161</v>
      </c>
      <c r="G179" s="21">
        <v>226</v>
      </c>
      <c r="H179" s="21">
        <v>70</v>
      </c>
      <c r="I179" s="21">
        <v>0</v>
      </c>
      <c r="J179" s="21">
        <v>330</v>
      </c>
      <c r="K179" s="70">
        <v>59605818.880000003</v>
      </c>
    </row>
    <row r="180" spans="1:11" x14ac:dyDescent="0.25">
      <c r="A180" s="15" t="s">
        <v>282</v>
      </c>
      <c r="B180" s="1">
        <v>14590</v>
      </c>
      <c r="C180" s="1">
        <v>214</v>
      </c>
      <c r="D180" s="1">
        <v>824</v>
      </c>
      <c r="E180" s="1">
        <v>741</v>
      </c>
      <c r="F180" s="1">
        <v>161</v>
      </c>
      <c r="G180" s="1">
        <v>226</v>
      </c>
      <c r="H180" s="1">
        <v>70</v>
      </c>
      <c r="I180" s="1">
        <v>0</v>
      </c>
      <c r="J180" s="1">
        <v>330</v>
      </c>
      <c r="K180" s="71">
        <v>59605818.880000003</v>
      </c>
    </row>
    <row r="181" spans="1:11" x14ac:dyDescent="0.25">
      <c r="A181" s="14" t="s">
        <v>30</v>
      </c>
      <c r="B181" s="21">
        <v>8481</v>
      </c>
      <c r="C181" s="21">
        <v>1383</v>
      </c>
      <c r="D181" s="21">
        <v>4382</v>
      </c>
      <c r="E181" s="21">
        <v>4105</v>
      </c>
      <c r="F181" s="21">
        <v>3252</v>
      </c>
      <c r="G181" s="21">
        <v>249</v>
      </c>
      <c r="H181" s="21">
        <v>979</v>
      </c>
      <c r="I181" s="21">
        <v>9281</v>
      </c>
      <c r="J181" s="21">
        <v>1</v>
      </c>
      <c r="K181" s="70">
        <v>78458075.310000002</v>
      </c>
    </row>
    <row r="182" spans="1:11" x14ac:dyDescent="0.25">
      <c r="A182" s="15" t="s">
        <v>283</v>
      </c>
      <c r="B182" s="1">
        <v>2875</v>
      </c>
      <c r="C182" s="1">
        <v>0</v>
      </c>
      <c r="D182" s="1">
        <v>1317</v>
      </c>
      <c r="E182" s="1">
        <v>1252</v>
      </c>
      <c r="F182" s="1">
        <v>1021</v>
      </c>
      <c r="G182" s="1">
        <v>2</v>
      </c>
      <c r="H182" s="1">
        <v>299</v>
      </c>
      <c r="I182" s="1">
        <v>0</v>
      </c>
      <c r="J182" s="1">
        <v>0</v>
      </c>
      <c r="K182" s="71">
        <v>5072063.7</v>
      </c>
    </row>
    <row r="183" spans="1:11" x14ac:dyDescent="0.25">
      <c r="A183" s="15" t="s">
        <v>284</v>
      </c>
      <c r="B183" s="1">
        <v>2731</v>
      </c>
      <c r="C183" s="1">
        <v>1383</v>
      </c>
      <c r="D183" s="1">
        <v>1383</v>
      </c>
      <c r="E183" s="1">
        <v>1286</v>
      </c>
      <c r="F183" s="1">
        <v>968</v>
      </c>
      <c r="G183" s="1">
        <v>245</v>
      </c>
      <c r="H183" s="1">
        <v>392</v>
      </c>
      <c r="I183" s="1">
        <v>9281</v>
      </c>
      <c r="J183" s="1">
        <v>0</v>
      </c>
      <c r="K183" s="71">
        <v>11157705.189999999</v>
      </c>
    </row>
    <row r="184" spans="1:11" x14ac:dyDescent="0.25">
      <c r="A184" s="15" t="s">
        <v>285</v>
      </c>
      <c r="B184" s="1">
        <v>2875</v>
      </c>
      <c r="C184" s="1">
        <v>0</v>
      </c>
      <c r="D184" s="1">
        <v>1682</v>
      </c>
      <c r="E184" s="1">
        <v>1567</v>
      </c>
      <c r="F184" s="1">
        <v>1263</v>
      </c>
      <c r="G184" s="1">
        <v>2</v>
      </c>
      <c r="H184" s="1">
        <v>288</v>
      </c>
      <c r="I184" s="1">
        <v>0</v>
      </c>
      <c r="J184" s="1">
        <v>1</v>
      </c>
      <c r="K184" s="71">
        <v>62228306.420000002</v>
      </c>
    </row>
    <row r="185" spans="1:11" x14ac:dyDescent="0.25">
      <c r="A185" s="19" t="s">
        <v>101</v>
      </c>
      <c r="B185" s="20">
        <v>48635</v>
      </c>
      <c r="C185" s="20">
        <v>636</v>
      </c>
      <c r="D185" s="20">
        <v>27527</v>
      </c>
      <c r="E185" s="20">
        <v>26560</v>
      </c>
      <c r="F185" s="20">
        <v>7764</v>
      </c>
      <c r="G185" s="20">
        <v>14005</v>
      </c>
      <c r="H185" s="20">
        <v>10053</v>
      </c>
      <c r="I185" s="20">
        <v>142</v>
      </c>
      <c r="J185" s="20">
        <v>4550</v>
      </c>
      <c r="K185" s="69">
        <v>153127086.11000001</v>
      </c>
    </row>
    <row r="186" spans="1:11" x14ac:dyDescent="0.25">
      <c r="A186" s="14" t="s">
        <v>29</v>
      </c>
      <c r="B186" s="21">
        <v>41555</v>
      </c>
      <c r="C186" s="21">
        <v>496</v>
      </c>
      <c r="D186" s="21">
        <v>25340</v>
      </c>
      <c r="E186" s="21">
        <v>24586</v>
      </c>
      <c r="F186" s="21">
        <v>6546</v>
      </c>
      <c r="G186" s="21">
        <v>13988</v>
      </c>
      <c r="H186" s="21">
        <v>8720</v>
      </c>
      <c r="I186" s="21">
        <v>0</v>
      </c>
      <c r="J186" s="21">
        <v>4483</v>
      </c>
      <c r="K186" s="70">
        <v>143678586.90000001</v>
      </c>
    </row>
    <row r="187" spans="1:11" x14ac:dyDescent="0.25">
      <c r="A187" s="15" t="s">
        <v>286</v>
      </c>
      <c r="B187" s="1">
        <v>41555</v>
      </c>
      <c r="C187" s="1">
        <v>496</v>
      </c>
      <c r="D187" s="1">
        <v>25340</v>
      </c>
      <c r="E187" s="1">
        <v>24586</v>
      </c>
      <c r="F187" s="1">
        <v>6546</v>
      </c>
      <c r="G187" s="1">
        <v>13988</v>
      </c>
      <c r="H187" s="1">
        <v>8720</v>
      </c>
      <c r="I187" s="1">
        <v>0</v>
      </c>
      <c r="J187" s="1">
        <v>4483</v>
      </c>
      <c r="K187" s="71">
        <v>143678586.90000001</v>
      </c>
    </row>
    <row r="188" spans="1:11" x14ac:dyDescent="0.25">
      <c r="A188" s="14" t="s">
        <v>30</v>
      </c>
      <c r="B188" s="21">
        <v>7080</v>
      </c>
      <c r="C188" s="21">
        <v>140</v>
      </c>
      <c r="D188" s="21">
        <v>2187</v>
      </c>
      <c r="E188" s="21">
        <v>1974</v>
      </c>
      <c r="F188" s="21">
        <v>1218</v>
      </c>
      <c r="G188" s="21">
        <v>17</v>
      </c>
      <c r="H188" s="21">
        <v>1333</v>
      </c>
      <c r="I188" s="21">
        <v>142</v>
      </c>
      <c r="J188" s="21">
        <v>67</v>
      </c>
      <c r="K188" s="70">
        <v>9448499.2100000009</v>
      </c>
    </row>
    <row r="189" spans="1:11" x14ac:dyDescent="0.25">
      <c r="A189" s="15" t="s">
        <v>287</v>
      </c>
      <c r="B189" s="1">
        <v>7080</v>
      </c>
      <c r="C189" s="1">
        <v>140</v>
      </c>
      <c r="D189" s="1">
        <v>2187</v>
      </c>
      <c r="E189" s="1">
        <v>1974</v>
      </c>
      <c r="F189" s="1">
        <v>1218</v>
      </c>
      <c r="G189" s="1">
        <v>17</v>
      </c>
      <c r="H189" s="1">
        <v>1333</v>
      </c>
      <c r="I189" s="1">
        <v>142</v>
      </c>
      <c r="J189" s="1">
        <v>67</v>
      </c>
      <c r="K189" s="71">
        <v>9448499.2100000009</v>
      </c>
    </row>
    <row r="190" spans="1:11" x14ac:dyDescent="0.25">
      <c r="A190" s="19" t="s">
        <v>102</v>
      </c>
      <c r="B190" s="20">
        <v>43770</v>
      </c>
      <c r="C190" s="20">
        <v>13549</v>
      </c>
      <c r="D190" s="20">
        <v>32986</v>
      </c>
      <c r="E190" s="20">
        <v>27506</v>
      </c>
      <c r="F190" s="20">
        <v>27139</v>
      </c>
      <c r="G190" s="20">
        <v>8608</v>
      </c>
      <c r="H190" s="20">
        <v>8555</v>
      </c>
      <c r="I190" s="20">
        <v>43</v>
      </c>
      <c r="J190" s="20">
        <v>847</v>
      </c>
      <c r="K190" s="69">
        <v>241390775.94999999</v>
      </c>
    </row>
    <row r="191" spans="1:11" x14ac:dyDescent="0.25">
      <c r="A191" s="14" t="s">
        <v>29</v>
      </c>
      <c r="B191" s="21">
        <v>38953</v>
      </c>
      <c r="C191" s="21">
        <v>10695</v>
      </c>
      <c r="D191" s="21">
        <v>28613</v>
      </c>
      <c r="E191" s="21">
        <v>23418</v>
      </c>
      <c r="F191" s="21">
        <v>23157</v>
      </c>
      <c r="G191" s="21">
        <v>8608</v>
      </c>
      <c r="H191" s="21">
        <v>8555</v>
      </c>
      <c r="I191" s="21">
        <v>43</v>
      </c>
      <c r="J191" s="21">
        <v>847</v>
      </c>
      <c r="K191" s="70">
        <v>178646326.63999999</v>
      </c>
    </row>
    <row r="192" spans="1:11" x14ac:dyDescent="0.25">
      <c r="A192" s="15" t="s">
        <v>288</v>
      </c>
      <c r="B192" s="1">
        <v>38953</v>
      </c>
      <c r="C192" s="1">
        <v>10695</v>
      </c>
      <c r="D192" s="1">
        <v>28613</v>
      </c>
      <c r="E192" s="1">
        <v>23418</v>
      </c>
      <c r="F192" s="1">
        <v>23157</v>
      </c>
      <c r="G192" s="1">
        <v>8608</v>
      </c>
      <c r="H192" s="1">
        <v>8555</v>
      </c>
      <c r="I192" s="1">
        <v>43</v>
      </c>
      <c r="J192" s="1">
        <v>847</v>
      </c>
      <c r="K192" s="71">
        <v>178646326.63999999</v>
      </c>
    </row>
    <row r="193" spans="1:11" x14ac:dyDescent="0.25">
      <c r="A193" s="14" t="s">
        <v>30</v>
      </c>
      <c r="B193" s="21">
        <v>4817</v>
      </c>
      <c r="C193" s="21">
        <v>2854</v>
      </c>
      <c r="D193" s="21">
        <v>4373</v>
      </c>
      <c r="E193" s="21">
        <v>4088</v>
      </c>
      <c r="F193" s="21">
        <v>3982</v>
      </c>
      <c r="G193" s="21">
        <v>0</v>
      </c>
      <c r="H193" s="21">
        <v>0</v>
      </c>
      <c r="I193" s="21">
        <v>0</v>
      </c>
      <c r="J193" s="21">
        <v>0</v>
      </c>
      <c r="K193" s="70">
        <v>62744449.310000002</v>
      </c>
    </row>
    <row r="194" spans="1:11" x14ac:dyDescent="0.25">
      <c r="A194" s="15" t="s">
        <v>289</v>
      </c>
      <c r="B194" s="1">
        <v>4817</v>
      </c>
      <c r="C194" s="1">
        <v>2854</v>
      </c>
      <c r="D194" s="1">
        <v>4373</v>
      </c>
      <c r="E194" s="1">
        <v>4088</v>
      </c>
      <c r="F194" s="1">
        <v>3982</v>
      </c>
      <c r="G194" s="1">
        <v>0</v>
      </c>
      <c r="H194" s="1">
        <v>0</v>
      </c>
      <c r="I194" s="1">
        <v>0</v>
      </c>
      <c r="J194" s="1">
        <v>0</v>
      </c>
      <c r="K194" s="71">
        <v>62744449.310000002</v>
      </c>
    </row>
    <row r="195" spans="1:11" x14ac:dyDescent="0.25">
      <c r="A195" s="19" t="s">
        <v>103</v>
      </c>
      <c r="B195" s="20">
        <v>93683</v>
      </c>
      <c r="C195" s="20">
        <v>4303</v>
      </c>
      <c r="D195" s="20">
        <v>37406</v>
      </c>
      <c r="E195" s="20">
        <v>35125</v>
      </c>
      <c r="F195" s="20">
        <v>27808</v>
      </c>
      <c r="G195" s="20">
        <v>10710</v>
      </c>
      <c r="H195" s="20">
        <v>2962</v>
      </c>
      <c r="I195" s="20">
        <v>433</v>
      </c>
      <c r="J195" s="20">
        <v>148</v>
      </c>
      <c r="K195" s="69">
        <v>262300579.55999997</v>
      </c>
    </row>
    <row r="196" spans="1:11" x14ac:dyDescent="0.25">
      <c r="A196" s="14" t="s">
        <v>29</v>
      </c>
      <c r="B196" s="21">
        <v>28761</v>
      </c>
      <c r="C196" s="21">
        <v>2149</v>
      </c>
      <c r="D196" s="21">
        <v>13646</v>
      </c>
      <c r="E196" s="21">
        <v>13646</v>
      </c>
      <c r="F196" s="21">
        <v>10629</v>
      </c>
      <c r="G196" s="21">
        <v>7407</v>
      </c>
      <c r="H196" s="21">
        <v>0</v>
      </c>
      <c r="I196" s="21">
        <v>0</v>
      </c>
      <c r="J196" s="21">
        <v>0</v>
      </c>
      <c r="K196" s="70">
        <v>114133181.44</v>
      </c>
    </row>
    <row r="197" spans="1:11" x14ac:dyDescent="0.25">
      <c r="A197" s="15" t="s">
        <v>290</v>
      </c>
      <c r="B197" s="1">
        <v>28761</v>
      </c>
      <c r="C197" s="1">
        <v>2149</v>
      </c>
      <c r="D197" s="1">
        <v>13646</v>
      </c>
      <c r="E197" s="1">
        <v>13646</v>
      </c>
      <c r="F197" s="1">
        <v>10629</v>
      </c>
      <c r="G197" s="1">
        <v>7407</v>
      </c>
      <c r="H197" s="1">
        <v>0</v>
      </c>
      <c r="I197" s="1">
        <v>0</v>
      </c>
      <c r="J197" s="1">
        <v>0</v>
      </c>
      <c r="K197" s="71">
        <v>114133181.44</v>
      </c>
    </row>
    <row r="198" spans="1:11" x14ac:dyDescent="0.25">
      <c r="A198" s="14" t="s">
        <v>30</v>
      </c>
      <c r="B198" s="21">
        <v>64922</v>
      </c>
      <c r="C198" s="21">
        <v>2154</v>
      </c>
      <c r="D198" s="21">
        <v>23760</v>
      </c>
      <c r="E198" s="21">
        <v>21479</v>
      </c>
      <c r="F198" s="21">
        <v>17179</v>
      </c>
      <c r="G198" s="21">
        <v>3303</v>
      </c>
      <c r="H198" s="21">
        <v>2962</v>
      </c>
      <c r="I198" s="21">
        <v>433</v>
      </c>
      <c r="J198" s="21">
        <v>148</v>
      </c>
      <c r="K198" s="70">
        <v>148167398.12</v>
      </c>
    </row>
    <row r="199" spans="1:11" x14ac:dyDescent="0.25">
      <c r="A199" s="15" t="s">
        <v>291</v>
      </c>
      <c r="B199" s="1">
        <v>12952</v>
      </c>
      <c r="C199" s="1">
        <v>129</v>
      </c>
      <c r="D199" s="1">
        <v>4081</v>
      </c>
      <c r="E199" s="1">
        <v>4012</v>
      </c>
      <c r="F199" s="1">
        <v>3172</v>
      </c>
      <c r="G199" s="1">
        <v>0</v>
      </c>
      <c r="H199" s="1">
        <v>132</v>
      </c>
      <c r="I199" s="1">
        <v>0</v>
      </c>
      <c r="J199" s="1">
        <v>0</v>
      </c>
      <c r="K199" s="71">
        <v>19424189.66</v>
      </c>
    </row>
    <row r="200" spans="1:11" x14ac:dyDescent="0.25">
      <c r="A200" s="15" t="s">
        <v>292</v>
      </c>
      <c r="B200" s="1">
        <v>491</v>
      </c>
      <c r="C200" s="1">
        <v>265</v>
      </c>
      <c r="D200" s="1">
        <v>852</v>
      </c>
      <c r="E200" s="1">
        <v>264</v>
      </c>
      <c r="F200" s="1">
        <v>195</v>
      </c>
      <c r="G200" s="1">
        <v>28</v>
      </c>
      <c r="H200" s="1">
        <v>0</v>
      </c>
      <c r="I200" s="1">
        <v>265</v>
      </c>
      <c r="J200" s="1">
        <v>28</v>
      </c>
      <c r="K200" s="71">
        <v>6637991.2000000002</v>
      </c>
    </row>
    <row r="201" spans="1:11" x14ac:dyDescent="0.25">
      <c r="A201" s="15" t="s">
        <v>293</v>
      </c>
      <c r="B201" s="1">
        <v>9130</v>
      </c>
      <c r="C201" s="1">
        <v>122</v>
      </c>
      <c r="D201" s="1">
        <v>9130</v>
      </c>
      <c r="E201" s="1">
        <v>9130</v>
      </c>
      <c r="F201" s="1">
        <v>8272</v>
      </c>
      <c r="G201" s="1">
        <v>946</v>
      </c>
      <c r="H201" s="1">
        <v>946</v>
      </c>
      <c r="I201" s="1">
        <v>98</v>
      </c>
      <c r="J201" s="1">
        <v>98</v>
      </c>
      <c r="K201" s="71">
        <v>28621879.5</v>
      </c>
    </row>
    <row r="202" spans="1:11" x14ac:dyDescent="0.25">
      <c r="A202" s="15" t="s">
        <v>294</v>
      </c>
      <c r="B202" s="1">
        <v>35379</v>
      </c>
      <c r="C202" s="1">
        <v>183</v>
      </c>
      <c r="D202" s="1">
        <v>2674</v>
      </c>
      <c r="E202" s="1">
        <v>2674</v>
      </c>
      <c r="F202" s="1">
        <v>2674</v>
      </c>
      <c r="G202" s="1">
        <v>696</v>
      </c>
      <c r="H202" s="1">
        <v>696</v>
      </c>
      <c r="I202" s="1">
        <v>0</v>
      </c>
      <c r="J202" s="1">
        <v>0</v>
      </c>
      <c r="K202" s="71">
        <v>39884137.600000001</v>
      </c>
    </row>
    <row r="203" spans="1:11" x14ac:dyDescent="0.25">
      <c r="A203" s="15" t="s">
        <v>295</v>
      </c>
      <c r="B203" s="1">
        <v>952</v>
      </c>
      <c r="C203" s="1">
        <v>707</v>
      </c>
      <c r="D203" s="1">
        <v>2559</v>
      </c>
      <c r="E203" s="1">
        <v>2105</v>
      </c>
      <c r="F203" s="1">
        <v>0</v>
      </c>
      <c r="G203" s="1">
        <v>454</v>
      </c>
      <c r="H203" s="1">
        <v>0</v>
      </c>
      <c r="I203" s="1">
        <v>0</v>
      </c>
      <c r="J203" s="1">
        <v>0</v>
      </c>
      <c r="K203" s="71">
        <v>29549939.809999999</v>
      </c>
    </row>
    <row r="204" spans="1:11" x14ac:dyDescent="0.25">
      <c r="A204" s="15" t="s">
        <v>296</v>
      </c>
      <c r="B204" s="1">
        <v>4755</v>
      </c>
      <c r="C204" s="1">
        <v>637</v>
      </c>
      <c r="D204" s="1">
        <v>3305</v>
      </c>
      <c r="E204" s="1">
        <v>2340</v>
      </c>
      <c r="F204" s="1">
        <v>2155</v>
      </c>
      <c r="G204" s="1">
        <v>694</v>
      </c>
      <c r="H204" s="1">
        <v>703</v>
      </c>
      <c r="I204" s="1">
        <v>70</v>
      </c>
      <c r="J204" s="1">
        <v>22</v>
      </c>
      <c r="K204" s="71">
        <v>11655854.039999999</v>
      </c>
    </row>
    <row r="205" spans="1:11" x14ac:dyDescent="0.25">
      <c r="A205" s="15" t="s">
        <v>297</v>
      </c>
      <c r="B205" s="1">
        <v>1263</v>
      </c>
      <c r="C205" s="1">
        <v>111</v>
      </c>
      <c r="D205" s="1">
        <v>1159</v>
      </c>
      <c r="E205" s="1">
        <v>954</v>
      </c>
      <c r="F205" s="1">
        <v>711</v>
      </c>
      <c r="G205" s="1">
        <v>485</v>
      </c>
      <c r="H205" s="1">
        <v>485</v>
      </c>
      <c r="I205" s="1">
        <v>0</v>
      </c>
      <c r="J205" s="1">
        <v>0</v>
      </c>
      <c r="K205" s="71">
        <v>12393406.310000001</v>
      </c>
    </row>
    <row r="206" spans="1:11" x14ac:dyDescent="0.25">
      <c r="A206" s="19" t="s">
        <v>104</v>
      </c>
      <c r="B206" s="20">
        <v>1313</v>
      </c>
      <c r="C206" s="20">
        <v>0</v>
      </c>
      <c r="D206" s="20">
        <v>1313</v>
      </c>
      <c r="E206" s="20">
        <v>148</v>
      </c>
      <c r="F206" s="20">
        <v>337</v>
      </c>
      <c r="G206" s="20">
        <v>7</v>
      </c>
      <c r="H206" s="20">
        <v>41</v>
      </c>
      <c r="I206" s="20">
        <v>0</v>
      </c>
      <c r="J206" s="20">
        <v>414</v>
      </c>
      <c r="K206" s="69">
        <v>152000000</v>
      </c>
    </row>
    <row r="207" spans="1:11" x14ac:dyDescent="0.25">
      <c r="A207" s="14" t="s">
        <v>29</v>
      </c>
      <c r="B207" s="21">
        <v>1313</v>
      </c>
      <c r="C207" s="21">
        <v>0</v>
      </c>
      <c r="D207" s="21">
        <v>1313</v>
      </c>
      <c r="E207" s="21">
        <v>148</v>
      </c>
      <c r="F207" s="21">
        <v>337</v>
      </c>
      <c r="G207" s="21">
        <v>7</v>
      </c>
      <c r="H207" s="21">
        <v>41</v>
      </c>
      <c r="I207" s="21">
        <v>0</v>
      </c>
      <c r="J207" s="21">
        <v>414</v>
      </c>
      <c r="K207" s="70">
        <v>152000000</v>
      </c>
    </row>
    <row r="208" spans="1:11" x14ac:dyDescent="0.25">
      <c r="A208" s="15" t="s">
        <v>298</v>
      </c>
      <c r="B208" s="1">
        <v>1313</v>
      </c>
      <c r="C208" s="1">
        <v>0</v>
      </c>
      <c r="D208" s="1">
        <v>1313</v>
      </c>
      <c r="E208" s="1">
        <v>148</v>
      </c>
      <c r="F208" s="1">
        <v>337</v>
      </c>
      <c r="G208" s="1">
        <v>7</v>
      </c>
      <c r="H208" s="1">
        <v>41</v>
      </c>
      <c r="I208" s="1">
        <v>0</v>
      </c>
      <c r="J208" s="1">
        <v>414</v>
      </c>
      <c r="K208" s="71">
        <v>152000000</v>
      </c>
    </row>
    <row r="209" spans="1:11" x14ac:dyDescent="0.25">
      <c r="A209" s="19" t="s">
        <v>105</v>
      </c>
      <c r="B209" s="20">
        <v>21332</v>
      </c>
      <c r="C209" s="20">
        <v>4768</v>
      </c>
      <c r="D209" s="20">
        <v>31502</v>
      </c>
      <c r="E209" s="20">
        <v>15511</v>
      </c>
      <c r="F209" s="20">
        <v>26862</v>
      </c>
      <c r="G209" s="20">
        <v>532</v>
      </c>
      <c r="H209" s="20">
        <v>3477</v>
      </c>
      <c r="I209" s="20">
        <v>2394</v>
      </c>
      <c r="J209" s="20">
        <v>2413</v>
      </c>
      <c r="K209" s="69">
        <v>352768229.25999999</v>
      </c>
    </row>
    <row r="210" spans="1:11" x14ac:dyDescent="0.25">
      <c r="A210" s="14" t="s">
        <v>29</v>
      </c>
      <c r="B210" s="21">
        <v>1500</v>
      </c>
      <c r="C210" s="21">
        <v>1102</v>
      </c>
      <c r="D210" s="21">
        <v>17946</v>
      </c>
      <c r="E210" s="21">
        <v>11662</v>
      </c>
      <c r="F210" s="21">
        <v>14248</v>
      </c>
      <c r="G210" s="21">
        <v>347</v>
      </c>
      <c r="H210" s="21">
        <v>2470</v>
      </c>
      <c r="I210" s="21">
        <v>772</v>
      </c>
      <c r="J210" s="21">
        <v>2122</v>
      </c>
      <c r="K210" s="70">
        <v>204204097.69999999</v>
      </c>
    </row>
    <row r="211" spans="1:11" x14ac:dyDescent="0.25">
      <c r="A211" s="15" t="s">
        <v>179</v>
      </c>
      <c r="B211" s="1">
        <v>1500</v>
      </c>
      <c r="C211" s="1">
        <v>1102</v>
      </c>
      <c r="D211" s="1">
        <v>17946</v>
      </c>
      <c r="E211" s="1">
        <v>11662</v>
      </c>
      <c r="F211" s="1">
        <v>14248</v>
      </c>
      <c r="G211" s="1">
        <v>347</v>
      </c>
      <c r="H211" s="1">
        <v>2470</v>
      </c>
      <c r="I211" s="1">
        <v>772</v>
      </c>
      <c r="J211" s="1">
        <v>2122</v>
      </c>
      <c r="K211" s="71">
        <v>204204097.69999999</v>
      </c>
    </row>
    <row r="212" spans="1:11" x14ac:dyDescent="0.25">
      <c r="A212" s="14" t="s">
        <v>30</v>
      </c>
      <c r="B212" s="21">
        <v>19832</v>
      </c>
      <c r="C212" s="21">
        <v>3666</v>
      </c>
      <c r="D212" s="21">
        <v>13556</v>
      </c>
      <c r="E212" s="21">
        <v>3849</v>
      </c>
      <c r="F212" s="21">
        <v>12614</v>
      </c>
      <c r="G212" s="21">
        <v>185</v>
      </c>
      <c r="H212" s="21">
        <v>1007</v>
      </c>
      <c r="I212" s="21">
        <v>1622</v>
      </c>
      <c r="J212" s="21">
        <v>291</v>
      </c>
      <c r="K212" s="70">
        <v>148564131.56</v>
      </c>
    </row>
    <row r="213" spans="1:11" x14ac:dyDescent="0.25">
      <c r="A213" s="15" t="s">
        <v>299</v>
      </c>
      <c r="B213" s="1">
        <v>1577</v>
      </c>
      <c r="C213" s="1">
        <v>183</v>
      </c>
      <c r="D213" s="1">
        <v>1577</v>
      </c>
      <c r="E213" s="1">
        <v>752</v>
      </c>
      <c r="F213" s="1">
        <v>1440</v>
      </c>
      <c r="G213" s="1">
        <v>0</v>
      </c>
      <c r="H213" s="1">
        <v>144</v>
      </c>
      <c r="I213" s="1">
        <v>1577</v>
      </c>
      <c r="J213" s="1">
        <v>29</v>
      </c>
      <c r="K213" s="71">
        <v>13805289.960000001</v>
      </c>
    </row>
    <row r="214" spans="1:11" x14ac:dyDescent="0.25">
      <c r="A214" s="15" t="s">
        <v>300</v>
      </c>
      <c r="B214" s="1">
        <v>2806</v>
      </c>
      <c r="C214" s="1">
        <v>9</v>
      </c>
      <c r="D214" s="1">
        <v>2351</v>
      </c>
      <c r="E214" s="1">
        <v>1445</v>
      </c>
      <c r="F214" s="1">
        <v>1972</v>
      </c>
      <c r="G214" s="1">
        <v>56</v>
      </c>
      <c r="H214" s="1">
        <v>148</v>
      </c>
      <c r="I214" s="1">
        <v>0</v>
      </c>
      <c r="J214" s="1">
        <v>6</v>
      </c>
      <c r="K214" s="71">
        <v>27378719.489999998</v>
      </c>
    </row>
    <row r="215" spans="1:11" x14ac:dyDescent="0.25">
      <c r="A215" s="15" t="s">
        <v>301</v>
      </c>
      <c r="B215" s="1">
        <v>1305</v>
      </c>
      <c r="C215" s="1">
        <v>45</v>
      </c>
      <c r="D215" s="1">
        <v>886</v>
      </c>
      <c r="E215" s="1">
        <v>104</v>
      </c>
      <c r="F215" s="1">
        <v>853</v>
      </c>
      <c r="G215" s="1">
        <v>0</v>
      </c>
      <c r="H215" s="1">
        <v>38</v>
      </c>
      <c r="I215" s="1">
        <v>45</v>
      </c>
      <c r="J215" s="1">
        <v>15</v>
      </c>
      <c r="K215" s="71">
        <v>6307348.0099999998</v>
      </c>
    </row>
    <row r="216" spans="1:11" x14ac:dyDescent="0.25">
      <c r="A216" s="15" t="s">
        <v>302</v>
      </c>
      <c r="B216" s="1">
        <v>238</v>
      </c>
      <c r="C216" s="1">
        <v>11</v>
      </c>
      <c r="D216" s="1">
        <v>238</v>
      </c>
      <c r="E216" s="1">
        <v>1</v>
      </c>
      <c r="F216" s="1">
        <v>1</v>
      </c>
      <c r="G216" s="1">
        <v>0</v>
      </c>
      <c r="H216" s="1">
        <v>1</v>
      </c>
      <c r="I216" s="1">
        <v>0</v>
      </c>
      <c r="J216" s="1">
        <v>0</v>
      </c>
      <c r="K216" s="71">
        <v>2731874.34</v>
      </c>
    </row>
    <row r="217" spans="1:11" x14ac:dyDescent="0.25">
      <c r="A217" s="15" t="s">
        <v>303</v>
      </c>
      <c r="B217" s="1">
        <v>1226</v>
      </c>
      <c r="C217" s="1">
        <v>69</v>
      </c>
      <c r="D217" s="1">
        <v>701</v>
      </c>
      <c r="E217" s="1">
        <v>497</v>
      </c>
      <c r="F217" s="1">
        <v>670</v>
      </c>
      <c r="G217" s="1">
        <v>97</v>
      </c>
      <c r="H217" s="1">
        <v>201</v>
      </c>
      <c r="I217" s="1">
        <v>0</v>
      </c>
      <c r="J217" s="1">
        <v>0</v>
      </c>
      <c r="K217" s="71">
        <v>8357592.8799999999</v>
      </c>
    </row>
    <row r="218" spans="1:11" x14ac:dyDescent="0.25">
      <c r="A218" s="15" t="s">
        <v>304</v>
      </c>
      <c r="B218" s="1">
        <v>3536</v>
      </c>
      <c r="C218" s="1">
        <v>371</v>
      </c>
      <c r="D218" s="1">
        <v>3536</v>
      </c>
      <c r="E218" s="1">
        <v>4</v>
      </c>
      <c r="F218" s="1">
        <v>3450</v>
      </c>
      <c r="G218" s="1">
        <v>0</v>
      </c>
      <c r="H218" s="1">
        <v>0</v>
      </c>
      <c r="I218" s="1">
        <v>0</v>
      </c>
      <c r="J218" s="1">
        <v>85</v>
      </c>
      <c r="K218" s="71">
        <v>23127930</v>
      </c>
    </row>
    <row r="219" spans="1:11" x14ac:dyDescent="0.25">
      <c r="A219" s="15" t="s">
        <v>305</v>
      </c>
      <c r="B219" s="1">
        <v>6925</v>
      </c>
      <c r="C219" s="1">
        <v>2179</v>
      </c>
      <c r="D219" s="1">
        <v>2179</v>
      </c>
      <c r="E219" s="1">
        <v>283</v>
      </c>
      <c r="F219" s="1">
        <v>2156</v>
      </c>
      <c r="G219" s="1">
        <v>0</v>
      </c>
      <c r="H219" s="1">
        <v>229</v>
      </c>
      <c r="I219" s="1">
        <v>0</v>
      </c>
      <c r="J219" s="1">
        <v>23</v>
      </c>
      <c r="K219" s="71">
        <v>34486513.899999999</v>
      </c>
    </row>
    <row r="220" spans="1:11" x14ac:dyDescent="0.25">
      <c r="A220" s="15" t="s">
        <v>306</v>
      </c>
      <c r="B220" s="1">
        <v>2219</v>
      </c>
      <c r="C220" s="1">
        <v>799</v>
      </c>
      <c r="D220" s="1">
        <v>2088</v>
      </c>
      <c r="E220" s="1">
        <v>763</v>
      </c>
      <c r="F220" s="1">
        <v>2072</v>
      </c>
      <c r="G220" s="1">
        <v>32</v>
      </c>
      <c r="H220" s="1">
        <v>246</v>
      </c>
      <c r="I220" s="1">
        <v>0</v>
      </c>
      <c r="J220" s="1">
        <v>133</v>
      </c>
      <c r="K220" s="71">
        <v>32368862.98</v>
      </c>
    </row>
    <row r="221" spans="1:11" x14ac:dyDescent="0.25">
      <c r="A221" s="19" t="s">
        <v>106</v>
      </c>
      <c r="B221" s="20">
        <v>86616</v>
      </c>
      <c r="C221" s="20">
        <v>454</v>
      </c>
      <c r="D221" s="20">
        <v>52059</v>
      </c>
      <c r="E221" s="20">
        <v>27563</v>
      </c>
      <c r="F221" s="20">
        <v>40932</v>
      </c>
      <c r="G221" s="20">
        <v>0</v>
      </c>
      <c r="H221" s="20">
        <v>13549</v>
      </c>
      <c r="I221" s="20">
        <v>36978</v>
      </c>
      <c r="J221" s="20">
        <v>2746</v>
      </c>
      <c r="K221" s="69">
        <v>456519718.13</v>
      </c>
    </row>
    <row r="222" spans="1:11" x14ac:dyDescent="0.25">
      <c r="A222" s="14" t="s">
        <v>29</v>
      </c>
      <c r="B222" s="21">
        <v>86253</v>
      </c>
      <c r="C222" s="21">
        <v>0</v>
      </c>
      <c r="D222" s="21">
        <v>48792</v>
      </c>
      <c r="E222" s="21">
        <v>27517</v>
      </c>
      <c r="F222" s="21">
        <v>40499</v>
      </c>
      <c r="G222" s="21">
        <v>0</v>
      </c>
      <c r="H222" s="21">
        <v>13533</v>
      </c>
      <c r="I222" s="21">
        <v>36978</v>
      </c>
      <c r="J222" s="21">
        <v>2734</v>
      </c>
      <c r="K222" s="70">
        <v>427260582.57999998</v>
      </c>
    </row>
    <row r="223" spans="1:11" x14ac:dyDescent="0.25">
      <c r="A223" s="15" t="s">
        <v>307</v>
      </c>
      <c r="B223" s="1">
        <v>86253</v>
      </c>
      <c r="C223" s="1">
        <v>0</v>
      </c>
      <c r="D223" s="1">
        <v>48792</v>
      </c>
      <c r="E223" s="1">
        <v>27517</v>
      </c>
      <c r="F223" s="1">
        <v>40499</v>
      </c>
      <c r="G223" s="1">
        <v>0</v>
      </c>
      <c r="H223" s="1">
        <v>13533</v>
      </c>
      <c r="I223" s="1">
        <v>36978</v>
      </c>
      <c r="J223" s="1">
        <v>2734</v>
      </c>
      <c r="K223" s="71">
        <v>427260582.57999998</v>
      </c>
    </row>
    <row r="224" spans="1:11" x14ac:dyDescent="0.25">
      <c r="A224" s="14" t="s">
        <v>30</v>
      </c>
      <c r="B224" s="21">
        <v>363</v>
      </c>
      <c r="C224" s="21">
        <v>454</v>
      </c>
      <c r="D224" s="21">
        <v>3267</v>
      </c>
      <c r="E224" s="21">
        <v>46</v>
      </c>
      <c r="F224" s="21">
        <v>433</v>
      </c>
      <c r="G224" s="21">
        <v>0</v>
      </c>
      <c r="H224" s="21">
        <v>16</v>
      </c>
      <c r="I224" s="21">
        <v>0</v>
      </c>
      <c r="J224" s="21">
        <v>12</v>
      </c>
      <c r="K224" s="70">
        <v>29259135.550000001</v>
      </c>
    </row>
    <row r="225" spans="1:11" x14ac:dyDescent="0.25">
      <c r="A225" s="15" t="s">
        <v>308</v>
      </c>
      <c r="B225" s="1">
        <v>363</v>
      </c>
      <c r="C225" s="1">
        <v>454</v>
      </c>
      <c r="D225" s="1">
        <v>3267</v>
      </c>
      <c r="E225" s="1">
        <v>46</v>
      </c>
      <c r="F225" s="1">
        <v>433</v>
      </c>
      <c r="G225" s="1">
        <v>0</v>
      </c>
      <c r="H225" s="1">
        <v>16</v>
      </c>
      <c r="I225" s="1">
        <v>0</v>
      </c>
      <c r="J225" s="1">
        <v>12</v>
      </c>
      <c r="K225" s="71">
        <v>29259135.550000001</v>
      </c>
    </row>
    <row r="226" spans="1:11" x14ac:dyDescent="0.25">
      <c r="A226" s="19" t="s">
        <v>107</v>
      </c>
      <c r="B226" s="20">
        <v>90985</v>
      </c>
      <c r="C226" s="20">
        <v>5138</v>
      </c>
      <c r="D226" s="20">
        <v>57492</v>
      </c>
      <c r="E226" s="20">
        <v>28854</v>
      </c>
      <c r="F226" s="20">
        <v>24916</v>
      </c>
      <c r="G226" s="20">
        <v>13178</v>
      </c>
      <c r="H226" s="20">
        <v>17073</v>
      </c>
      <c r="I226" s="20">
        <v>51966</v>
      </c>
      <c r="J226" s="20">
        <v>6717</v>
      </c>
      <c r="K226" s="69">
        <v>567814588.88999999</v>
      </c>
    </row>
    <row r="227" spans="1:11" x14ac:dyDescent="0.25">
      <c r="A227" s="14" t="s">
        <v>29</v>
      </c>
      <c r="B227" s="21">
        <v>53300</v>
      </c>
      <c r="C227" s="21">
        <v>1204</v>
      </c>
      <c r="D227" s="21">
        <v>51686</v>
      </c>
      <c r="E227" s="21">
        <v>24479</v>
      </c>
      <c r="F227" s="21">
        <v>21386</v>
      </c>
      <c r="G227" s="21">
        <v>10893</v>
      </c>
      <c r="H227" s="21">
        <v>14252</v>
      </c>
      <c r="I227" s="21">
        <v>51733</v>
      </c>
      <c r="J227" s="21">
        <v>5030</v>
      </c>
      <c r="K227" s="70">
        <v>493661764.97000003</v>
      </c>
    </row>
    <row r="228" spans="1:11" x14ac:dyDescent="0.25">
      <c r="A228" s="15" t="s">
        <v>309</v>
      </c>
      <c r="B228" s="1">
        <v>53300</v>
      </c>
      <c r="C228" s="1">
        <v>1204</v>
      </c>
      <c r="D228" s="1">
        <v>51686</v>
      </c>
      <c r="E228" s="1">
        <v>24479</v>
      </c>
      <c r="F228" s="1">
        <v>21386</v>
      </c>
      <c r="G228" s="1">
        <v>10893</v>
      </c>
      <c r="H228" s="1">
        <v>14252</v>
      </c>
      <c r="I228" s="1">
        <v>51733</v>
      </c>
      <c r="J228" s="1">
        <v>5030</v>
      </c>
      <c r="K228" s="71">
        <v>493661764.97000003</v>
      </c>
    </row>
    <row r="229" spans="1:11" x14ac:dyDescent="0.25">
      <c r="A229" s="14" t="s">
        <v>30</v>
      </c>
      <c r="B229" s="21">
        <v>37685</v>
      </c>
      <c r="C229" s="21">
        <v>3934</v>
      </c>
      <c r="D229" s="21">
        <v>5806</v>
      </c>
      <c r="E229" s="21">
        <v>4375</v>
      </c>
      <c r="F229" s="21">
        <v>3530</v>
      </c>
      <c r="G229" s="21">
        <v>2285</v>
      </c>
      <c r="H229" s="21">
        <v>2821</v>
      </c>
      <c r="I229" s="21">
        <v>233</v>
      </c>
      <c r="J229" s="21">
        <v>1687</v>
      </c>
      <c r="K229" s="70">
        <v>74152823.920000002</v>
      </c>
    </row>
    <row r="230" spans="1:11" x14ac:dyDescent="0.25">
      <c r="A230" s="15" t="s">
        <v>310</v>
      </c>
      <c r="B230" s="1">
        <v>33628</v>
      </c>
      <c r="C230" s="1">
        <v>2314</v>
      </c>
      <c r="D230" s="1">
        <v>2641</v>
      </c>
      <c r="E230" s="1">
        <v>1476</v>
      </c>
      <c r="F230" s="1">
        <v>1352</v>
      </c>
      <c r="G230" s="1">
        <v>1198</v>
      </c>
      <c r="H230" s="1">
        <v>1555</v>
      </c>
      <c r="I230" s="1">
        <v>233</v>
      </c>
      <c r="J230" s="1">
        <v>324</v>
      </c>
      <c r="K230" s="71">
        <v>28872410.989999998</v>
      </c>
    </row>
    <row r="231" spans="1:11" x14ac:dyDescent="0.25">
      <c r="A231" s="15" t="s">
        <v>311</v>
      </c>
      <c r="B231" s="1">
        <v>4057</v>
      </c>
      <c r="C231" s="1">
        <v>187</v>
      </c>
      <c r="D231" s="1">
        <v>1636</v>
      </c>
      <c r="E231" s="1">
        <v>1493</v>
      </c>
      <c r="F231" s="1">
        <v>915</v>
      </c>
      <c r="G231" s="1">
        <v>514</v>
      </c>
      <c r="H231" s="1">
        <v>693</v>
      </c>
      <c r="I231" s="1">
        <v>0</v>
      </c>
      <c r="J231" s="1">
        <v>1207</v>
      </c>
      <c r="K231" s="71">
        <v>12592785.33</v>
      </c>
    </row>
    <row r="232" spans="1:11" x14ac:dyDescent="0.25">
      <c r="A232" s="15" t="s">
        <v>312</v>
      </c>
      <c r="B232" s="1">
        <v>0</v>
      </c>
      <c r="C232" s="1">
        <v>1433</v>
      </c>
      <c r="D232" s="1">
        <v>1529</v>
      </c>
      <c r="E232" s="1">
        <v>1406</v>
      </c>
      <c r="F232" s="1">
        <v>1263</v>
      </c>
      <c r="G232" s="1">
        <v>573</v>
      </c>
      <c r="H232" s="1">
        <v>573</v>
      </c>
      <c r="I232" s="1">
        <v>0</v>
      </c>
      <c r="J232" s="1">
        <v>156</v>
      </c>
      <c r="K232" s="71">
        <v>32687627.600000001</v>
      </c>
    </row>
    <row r="233" spans="1:11" x14ac:dyDescent="0.25">
      <c r="A233" s="19" t="s">
        <v>108</v>
      </c>
      <c r="B233" s="20">
        <v>64770</v>
      </c>
      <c r="C233" s="20">
        <v>3024</v>
      </c>
      <c r="D233" s="20">
        <v>35437</v>
      </c>
      <c r="E233" s="20">
        <v>23896</v>
      </c>
      <c r="F233" s="20">
        <v>32966</v>
      </c>
      <c r="G233" s="20">
        <v>786</v>
      </c>
      <c r="H233" s="20">
        <v>11546</v>
      </c>
      <c r="I233" s="20">
        <v>979</v>
      </c>
      <c r="J233" s="20">
        <v>0</v>
      </c>
      <c r="K233" s="69">
        <v>324021373.31</v>
      </c>
    </row>
    <row r="234" spans="1:11" x14ac:dyDescent="0.25">
      <c r="A234" s="14" t="s">
        <v>29</v>
      </c>
      <c r="B234" s="21">
        <v>41344</v>
      </c>
      <c r="C234" s="21">
        <v>0</v>
      </c>
      <c r="D234" s="21">
        <v>26225</v>
      </c>
      <c r="E234" s="21">
        <v>17363</v>
      </c>
      <c r="F234" s="21">
        <v>25074</v>
      </c>
      <c r="G234" s="21">
        <v>0</v>
      </c>
      <c r="H234" s="21">
        <v>8978</v>
      </c>
      <c r="I234" s="21">
        <v>979</v>
      </c>
      <c r="J234" s="21">
        <v>0</v>
      </c>
      <c r="K234" s="70">
        <v>255360463.03999999</v>
      </c>
    </row>
    <row r="235" spans="1:11" x14ac:dyDescent="0.25">
      <c r="A235" s="15" t="s">
        <v>313</v>
      </c>
      <c r="B235" s="1">
        <v>41344</v>
      </c>
      <c r="C235" s="1">
        <v>0</v>
      </c>
      <c r="D235" s="1">
        <v>26225</v>
      </c>
      <c r="E235" s="1">
        <v>17363</v>
      </c>
      <c r="F235" s="1">
        <v>25074</v>
      </c>
      <c r="G235" s="1">
        <v>0</v>
      </c>
      <c r="H235" s="1">
        <v>8978</v>
      </c>
      <c r="I235" s="1">
        <v>979</v>
      </c>
      <c r="J235" s="1">
        <v>0</v>
      </c>
      <c r="K235" s="71">
        <v>255360463.03999999</v>
      </c>
    </row>
    <row r="236" spans="1:11" x14ac:dyDescent="0.25">
      <c r="A236" s="14" t="s">
        <v>30</v>
      </c>
      <c r="B236" s="21">
        <v>23426</v>
      </c>
      <c r="C236" s="21">
        <v>3024</v>
      </c>
      <c r="D236" s="21">
        <v>9212</v>
      </c>
      <c r="E236" s="21">
        <v>6533</v>
      </c>
      <c r="F236" s="21">
        <v>7892</v>
      </c>
      <c r="G236" s="21">
        <v>786</v>
      </c>
      <c r="H236" s="21">
        <v>2568</v>
      </c>
      <c r="I236" s="21">
        <v>0</v>
      </c>
      <c r="J236" s="21">
        <v>0</v>
      </c>
      <c r="K236" s="70">
        <v>68660910.269999996</v>
      </c>
    </row>
    <row r="237" spans="1:11" x14ac:dyDescent="0.25">
      <c r="A237" s="15" t="s">
        <v>314</v>
      </c>
      <c r="B237" s="1">
        <v>701</v>
      </c>
      <c r="C237" s="1">
        <v>0</v>
      </c>
      <c r="D237" s="1">
        <v>701</v>
      </c>
      <c r="E237" s="1">
        <v>266</v>
      </c>
      <c r="F237" s="1">
        <v>367</v>
      </c>
      <c r="G237" s="1">
        <v>14</v>
      </c>
      <c r="H237" s="1">
        <v>142</v>
      </c>
      <c r="I237" s="1">
        <v>0</v>
      </c>
      <c r="J237" s="1">
        <v>0</v>
      </c>
      <c r="K237" s="71">
        <v>10175482.5</v>
      </c>
    </row>
    <row r="238" spans="1:11" x14ac:dyDescent="0.25">
      <c r="A238" s="15" t="s">
        <v>315</v>
      </c>
      <c r="B238" s="1">
        <v>8047</v>
      </c>
      <c r="C238" s="1">
        <v>2451</v>
      </c>
      <c r="D238" s="1">
        <v>2451</v>
      </c>
      <c r="E238" s="1">
        <v>2432</v>
      </c>
      <c r="F238" s="1">
        <v>2147</v>
      </c>
      <c r="G238" s="1">
        <v>470</v>
      </c>
      <c r="H238" s="1">
        <v>470</v>
      </c>
      <c r="I238" s="1">
        <v>0</v>
      </c>
      <c r="J238" s="1">
        <v>0</v>
      </c>
      <c r="K238" s="71">
        <v>11588419.6</v>
      </c>
    </row>
    <row r="239" spans="1:11" x14ac:dyDescent="0.25">
      <c r="A239" s="15" t="s">
        <v>316</v>
      </c>
      <c r="B239" s="1">
        <v>10126</v>
      </c>
      <c r="C239" s="1">
        <v>398</v>
      </c>
      <c r="D239" s="1">
        <v>3588</v>
      </c>
      <c r="E239" s="1">
        <v>2801</v>
      </c>
      <c r="F239" s="1">
        <v>3370</v>
      </c>
      <c r="G239" s="1">
        <v>179</v>
      </c>
      <c r="H239" s="1">
        <v>1530</v>
      </c>
      <c r="I239" s="1">
        <v>0</v>
      </c>
      <c r="J239" s="1">
        <v>0</v>
      </c>
      <c r="K239" s="71">
        <v>32993818.75</v>
      </c>
    </row>
    <row r="240" spans="1:11" x14ac:dyDescent="0.25">
      <c r="A240" s="15" t="s">
        <v>317</v>
      </c>
      <c r="B240" s="1">
        <v>904</v>
      </c>
      <c r="C240" s="1">
        <v>175</v>
      </c>
      <c r="D240" s="1">
        <v>733</v>
      </c>
      <c r="E240" s="1">
        <v>708</v>
      </c>
      <c r="F240" s="1">
        <v>339</v>
      </c>
      <c r="G240" s="1">
        <v>123</v>
      </c>
      <c r="H240" s="1">
        <v>123</v>
      </c>
      <c r="I240" s="1">
        <v>0</v>
      </c>
      <c r="J240" s="1">
        <v>0</v>
      </c>
      <c r="K240" s="71">
        <v>7580176</v>
      </c>
    </row>
    <row r="241" spans="1:11" x14ac:dyDescent="0.25">
      <c r="A241" s="15" t="s">
        <v>178</v>
      </c>
      <c r="B241" s="1">
        <v>3648</v>
      </c>
      <c r="C241" s="1">
        <v>0</v>
      </c>
      <c r="D241" s="1">
        <v>1739</v>
      </c>
      <c r="E241" s="1">
        <v>326</v>
      </c>
      <c r="F241" s="1">
        <v>1669</v>
      </c>
      <c r="G241" s="1">
        <v>0</v>
      </c>
      <c r="H241" s="1">
        <v>303</v>
      </c>
      <c r="I241" s="1">
        <v>0</v>
      </c>
      <c r="J241" s="1">
        <v>0</v>
      </c>
      <c r="K241" s="71">
        <v>6323013.4199999999</v>
      </c>
    </row>
    <row r="242" spans="1:11" x14ac:dyDescent="0.25">
      <c r="A242" s="19" t="s">
        <v>109</v>
      </c>
      <c r="B242" s="20">
        <v>47237</v>
      </c>
      <c r="C242" s="20">
        <v>71</v>
      </c>
      <c r="D242" s="20">
        <v>27775</v>
      </c>
      <c r="E242" s="20">
        <v>6748</v>
      </c>
      <c r="F242" s="20">
        <v>20036</v>
      </c>
      <c r="G242" s="20">
        <v>654</v>
      </c>
      <c r="H242" s="20">
        <v>3004</v>
      </c>
      <c r="I242" s="20">
        <v>593</v>
      </c>
      <c r="J242" s="20">
        <v>398</v>
      </c>
      <c r="K242" s="69">
        <v>157954459.97000003</v>
      </c>
    </row>
    <row r="243" spans="1:11" x14ac:dyDescent="0.25">
      <c r="A243" s="14" t="s">
        <v>29</v>
      </c>
      <c r="B243" s="21">
        <v>45312</v>
      </c>
      <c r="C243" s="21">
        <v>0</v>
      </c>
      <c r="D243" s="21">
        <v>25882</v>
      </c>
      <c r="E243" s="21">
        <v>5115</v>
      </c>
      <c r="F243" s="21">
        <v>18498</v>
      </c>
      <c r="G243" s="21">
        <v>3</v>
      </c>
      <c r="H243" s="21">
        <v>2266</v>
      </c>
      <c r="I243" s="21">
        <v>0</v>
      </c>
      <c r="J243" s="21">
        <v>0</v>
      </c>
      <c r="K243" s="70">
        <v>145312577.80000001</v>
      </c>
    </row>
    <row r="244" spans="1:11" x14ac:dyDescent="0.25">
      <c r="A244" s="15" t="s">
        <v>318</v>
      </c>
      <c r="B244" s="1">
        <v>45312</v>
      </c>
      <c r="C244" s="1">
        <v>0</v>
      </c>
      <c r="D244" s="1">
        <v>25882</v>
      </c>
      <c r="E244" s="1">
        <v>5115</v>
      </c>
      <c r="F244" s="1">
        <v>18498</v>
      </c>
      <c r="G244" s="1">
        <v>3</v>
      </c>
      <c r="H244" s="1">
        <v>2266</v>
      </c>
      <c r="I244" s="1">
        <v>0</v>
      </c>
      <c r="J244" s="1">
        <v>0</v>
      </c>
      <c r="K244" s="71">
        <v>145312577.80000001</v>
      </c>
    </row>
    <row r="245" spans="1:11" x14ac:dyDescent="0.25">
      <c r="A245" s="14" t="s">
        <v>30</v>
      </c>
      <c r="B245" s="21">
        <v>1925</v>
      </c>
      <c r="C245" s="21">
        <v>71</v>
      </c>
      <c r="D245" s="21">
        <v>1893</v>
      </c>
      <c r="E245" s="21">
        <v>1633</v>
      </c>
      <c r="F245" s="21">
        <v>1538</v>
      </c>
      <c r="G245" s="21">
        <v>651</v>
      </c>
      <c r="H245" s="21">
        <v>738</v>
      </c>
      <c r="I245" s="21">
        <v>593</v>
      </c>
      <c r="J245" s="21">
        <v>398</v>
      </c>
      <c r="K245" s="70">
        <v>12641882.17</v>
      </c>
    </row>
    <row r="246" spans="1:11" x14ac:dyDescent="0.25">
      <c r="A246" s="15" t="s">
        <v>319</v>
      </c>
      <c r="B246" s="1">
        <v>602</v>
      </c>
      <c r="C246" s="1">
        <v>71</v>
      </c>
      <c r="D246" s="1">
        <v>593</v>
      </c>
      <c r="E246" s="1">
        <v>593</v>
      </c>
      <c r="F246" s="1">
        <v>570</v>
      </c>
      <c r="G246" s="1">
        <v>2</v>
      </c>
      <c r="H246" s="1">
        <v>0</v>
      </c>
      <c r="I246" s="1">
        <v>593</v>
      </c>
      <c r="J246" s="1">
        <v>323</v>
      </c>
      <c r="K246" s="71">
        <v>4500844.7699999996</v>
      </c>
    </row>
    <row r="247" spans="1:11" x14ac:dyDescent="0.25">
      <c r="A247" s="15" t="s">
        <v>320</v>
      </c>
      <c r="B247" s="1">
        <v>1323</v>
      </c>
      <c r="C247" s="1">
        <v>0</v>
      </c>
      <c r="D247" s="1">
        <v>1300</v>
      </c>
      <c r="E247" s="1">
        <v>1040</v>
      </c>
      <c r="F247" s="1">
        <v>968</v>
      </c>
      <c r="G247" s="1">
        <v>649</v>
      </c>
      <c r="H247" s="1">
        <v>738</v>
      </c>
      <c r="I247" s="1">
        <v>0</v>
      </c>
      <c r="J247" s="1">
        <v>75</v>
      </c>
      <c r="K247" s="71">
        <v>8141037.4000000004</v>
      </c>
    </row>
    <row r="248" spans="1:11" x14ac:dyDescent="0.25">
      <c r="A248" s="19" t="s">
        <v>110</v>
      </c>
      <c r="B248" s="20">
        <v>105411</v>
      </c>
      <c r="C248" s="20">
        <v>14209</v>
      </c>
      <c r="D248" s="20">
        <v>68030</v>
      </c>
      <c r="E248" s="20">
        <v>51490</v>
      </c>
      <c r="F248" s="20">
        <v>38515</v>
      </c>
      <c r="G248" s="20">
        <v>3266</v>
      </c>
      <c r="H248" s="20">
        <v>20988</v>
      </c>
      <c r="I248" s="20">
        <v>16386</v>
      </c>
      <c r="J248" s="20">
        <v>2798</v>
      </c>
      <c r="K248" s="69">
        <v>348575989.84999996</v>
      </c>
    </row>
    <row r="249" spans="1:11" x14ac:dyDescent="0.25">
      <c r="A249" s="14" t="s">
        <v>29</v>
      </c>
      <c r="B249" s="21">
        <v>80464</v>
      </c>
      <c r="C249" s="21">
        <v>4745</v>
      </c>
      <c r="D249" s="21">
        <v>52420</v>
      </c>
      <c r="E249" s="21">
        <v>40785</v>
      </c>
      <c r="F249" s="21">
        <v>29065</v>
      </c>
      <c r="G249" s="21">
        <v>53</v>
      </c>
      <c r="H249" s="21">
        <v>15071</v>
      </c>
      <c r="I249" s="21">
        <v>12735</v>
      </c>
      <c r="J249" s="21">
        <v>0</v>
      </c>
      <c r="K249" s="70">
        <v>279164405.80000001</v>
      </c>
    </row>
    <row r="250" spans="1:11" x14ac:dyDescent="0.25">
      <c r="A250" s="15" t="s">
        <v>321</v>
      </c>
      <c r="B250" s="1">
        <v>80464</v>
      </c>
      <c r="C250" s="1">
        <v>4745</v>
      </c>
      <c r="D250" s="1">
        <v>52420</v>
      </c>
      <c r="E250" s="1">
        <v>40785</v>
      </c>
      <c r="F250" s="1">
        <v>29065</v>
      </c>
      <c r="G250" s="1">
        <v>53</v>
      </c>
      <c r="H250" s="1">
        <v>15071</v>
      </c>
      <c r="I250" s="1">
        <v>12735</v>
      </c>
      <c r="J250" s="1">
        <v>0</v>
      </c>
      <c r="K250" s="71">
        <v>279164405.80000001</v>
      </c>
    </row>
    <row r="251" spans="1:11" x14ac:dyDescent="0.25">
      <c r="A251" s="14" t="s">
        <v>30</v>
      </c>
      <c r="B251" s="21">
        <v>24947</v>
      </c>
      <c r="C251" s="21">
        <v>9464</v>
      </c>
      <c r="D251" s="21">
        <v>15610</v>
      </c>
      <c r="E251" s="21">
        <v>10705</v>
      </c>
      <c r="F251" s="21">
        <v>9450</v>
      </c>
      <c r="G251" s="21">
        <v>3213</v>
      </c>
      <c r="H251" s="21">
        <v>5917</v>
      </c>
      <c r="I251" s="21">
        <v>3651</v>
      </c>
      <c r="J251" s="21">
        <v>2798</v>
      </c>
      <c r="K251" s="70">
        <v>69411584.049999997</v>
      </c>
    </row>
    <row r="252" spans="1:11" x14ac:dyDescent="0.25">
      <c r="A252" s="15" t="s">
        <v>322</v>
      </c>
      <c r="B252" s="1">
        <v>4837</v>
      </c>
      <c r="C252" s="1">
        <v>379</v>
      </c>
      <c r="D252" s="1">
        <v>3034</v>
      </c>
      <c r="E252" s="1">
        <v>1961</v>
      </c>
      <c r="F252" s="1">
        <v>2045</v>
      </c>
      <c r="G252" s="1">
        <v>0</v>
      </c>
      <c r="H252" s="1">
        <v>957</v>
      </c>
      <c r="I252" s="1">
        <v>0</v>
      </c>
      <c r="J252" s="1">
        <v>853</v>
      </c>
      <c r="K252" s="71">
        <v>12441998.199999999</v>
      </c>
    </row>
    <row r="253" spans="1:11" x14ac:dyDescent="0.25">
      <c r="A253" s="15" t="s">
        <v>323</v>
      </c>
      <c r="B253" s="1">
        <v>2110</v>
      </c>
      <c r="C253" s="1">
        <v>1</v>
      </c>
      <c r="D253" s="1">
        <v>528</v>
      </c>
      <c r="E253" s="1">
        <v>497</v>
      </c>
      <c r="F253" s="1">
        <v>391</v>
      </c>
      <c r="G253" s="1">
        <v>322</v>
      </c>
      <c r="H253" s="1">
        <v>322</v>
      </c>
      <c r="I253" s="1">
        <v>0</v>
      </c>
      <c r="J253" s="1">
        <v>0</v>
      </c>
      <c r="K253" s="71">
        <v>2880505.3</v>
      </c>
    </row>
    <row r="254" spans="1:11" x14ac:dyDescent="0.25">
      <c r="A254" s="15" t="s">
        <v>324</v>
      </c>
      <c r="B254" s="1">
        <v>1542</v>
      </c>
      <c r="C254" s="1">
        <v>426</v>
      </c>
      <c r="D254" s="1">
        <v>1542</v>
      </c>
      <c r="E254" s="1">
        <v>1288</v>
      </c>
      <c r="F254" s="1">
        <v>1192</v>
      </c>
      <c r="G254" s="1">
        <v>601</v>
      </c>
      <c r="H254" s="1">
        <v>884</v>
      </c>
      <c r="I254" s="1">
        <v>192</v>
      </c>
      <c r="J254" s="1">
        <v>266</v>
      </c>
      <c r="K254" s="71">
        <v>6494101.3300000001</v>
      </c>
    </row>
    <row r="255" spans="1:11" x14ac:dyDescent="0.25">
      <c r="A255" s="15" t="s">
        <v>325</v>
      </c>
      <c r="B255" s="1">
        <v>6591</v>
      </c>
      <c r="C255" s="1">
        <v>2039</v>
      </c>
      <c r="D255" s="1">
        <v>3450</v>
      </c>
      <c r="E255" s="1">
        <v>2675</v>
      </c>
      <c r="F255" s="1">
        <v>1673</v>
      </c>
      <c r="G255" s="1">
        <v>0</v>
      </c>
      <c r="H255" s="1">
        <v>1255</v>
      </c>
      <c r="I255" s="1">
        <v>3450</v>
      </c>
      <c r="J255" s="1">
        <v>0</v>
      </c>
      <c r="K255" s="71">
        <v>15599827.9</v>
      </c>
    </row>
    <row r="256" spans="1:11" x14ac:dyDescent="0.25">
      <c r="A256" s="15" t="s">
        <v>326</v>
      </c>
      <c r="B256" s="1">
        <v>1748</v>
      </c>
      <c r="C256" s="1">
        <v>2</v>
      </c>
      <c r="D256" s="1">
        <v>1748</v>
      </c>
      <c r="E256" s="1">
        <v>240</v>
      </c>
      <c r="F256" s="1">
        <v>412</v>
      </c>
      <c r="G256" s="1">
        <v>4</v>
      </c>
      <c r="H256" s="1">
        <v>213</v>
      </c>
      <c r="I256" s="1">
        <v>9</v>
      </c>
      <c r="J256" s="1">
        <v>50</v>
      </c>
      <c r="K256" s="71">
        <v>2130687.92</v>
      </c>
    </row>
    <row r="257" spans="1:11" x14ac:dyDescent="0.25">
      <c r="A257" s="15" t="s">
        <v>327</v>
      </c>
      <c r="B257" s="1">
        <v>8119</v>
      </c>
      <c r="C257" s="1">
        <v>6617</v>
      </c>
      <c r="D257" s="1">
        <v>5308</v>
      </c>
      <c r="E257" s="1">
        <v>4044</v>
      </c>
      <c r="F257" s="1">
        <v>3737</v>
      </c>
      <c r="G257" s="1">
        <v>2286</v>
      </c>
      <c r="H257" s="1">
        <v>2286</v>
      </c>
      <c r="I257" s="1">
        <v>0</v>
      </c>
      <c r="J257" s="1">
        <v>1629</v>
      </c>
      <c r="K257" s="71">
        <v>29864463.399999999</v>
      </c>
    </row>
    <row r="258" spans="1:11" x14ac:dyDescent="0.25">
      <c r="A258" s="19" t="s">
        <v>111</v>
      </c>
      <c r="B258" s="20">
        <v>9357</v>
      </c>
      <c r="C258" s="20">
        <v>6440</v>
      </c>
      <c r="D258" s="20">
        <v>12858</v>
      </c>
      <c r="E258" s="20">
        <v>11618</v>
      </c>
      <c r="F258" s="20">
        <v>11429</v>
      </c>
      <c r="G258" s="20">
        <v>4539</v>
      </c>
      <c r="H258" s="20">
        <v>4252</v>
      </c>
      <c r="I258" s="20">
        <v>4607</v>
      </c>
      <c r="J258" s="20">
        <v>8437</v>
      </c>
      <c r="K258" s="69">
        <v>105472472.09999999</v>
      </c>
    </row>
    <row r="259" spans="1:11" x14ac:dyDescent="0.25">
      <c r="A259" s="14" t="s">
        <v>29</v>
      </c>
      <c r="B259" s="21">
        <v>9357</v>
      </c>
      <c r="C259" s="21">
        <v>6440</v>
      </c>
      <c r="D259" s="21">
        <v>12858</v>
      </c>
      <c r="E259" s="21">
        <v>11618</v>
      </c>
      <c r="F259" s="21">
        <v>11429</v>
      </c>
      <c r="G259" s="21">
        <v>4539</v>
      </c>
      <c r="H259" s="21">
        <v>4252</v>
      </c>
      <c r="I259" s="21">
        <v>4607</v>
      </c>
      <c r="J259" s="21">
        <v>8437</v>
      </c>
      <c r="K259" s="70">
        <v>105472472.09999999</v>
      </c>
    </row>
    <row r="260" spans="1:11" x14ac:dyDescent="0.25">
      <c r="A260" s="15" t="s">
        <v>328</v>
      </c>
      <c r="B260" s="1">
        <v>9357</v>
      </c>
      <c r="C260" s="1">
        <v>6440</v>
      </c>
      <c r="D260" s="1">
        <v>12858</v>
      </c>
      <c r="E260" s="1">
        <v>11618</v>
      </c>
      <c r="F260" s="1">
        <v>11429</v>
      </c>
      <c r="G260" s="1">
        <v>4539</v>
      </c>
      <c r="H260" s="1">
        <v>4252</v>
      </c>
      <c r="I260" s="1">
        <v>4607</v>
      </c>
      <c r="J260" s="1">
        <v>8437</v>
      </c>
      <c r="K260" s="71">
        <v>105472472.09999999</v>
      </c>
    </row>
    <row r="261" spans="1:11" x14ac:dyDescent="0.25">
      <c r="A261" s="19" t="s">
        <v>112</v>
      </c>
      <c r="B261" s="20">
        <v>2113</v>
      </c>
      <c r="C261" s="20">
        <v>540</v>
      </c>
      <c r="D261" s="20">
        <v>2039</v>
      </c>
      <c r="E261" s="20">
        <v>1601</v>
      </c>
      <c r="F261" s="20">
        <v>1355</v>
      </c>
      <c r="G261" s="20">
        <v>698</v>
      </c>
      <c r="H261" s="20">
        <v>515</v>
      </c>
      <c r="I261" s="20">
        <v>165</v>
      </c>
      <c r="J261" s="20">
        <v>216</v>
      </c>
      <c r="K261" s="69">
        <v>50573214.170000002</v>
      </c>
    </row>
    <row r="262" spans="1:11" x14ac:dyDescent="0.25">
      <c r="A262" s="14" t="s">
        <v>30</v>
      </c>
      <c r="B262" s="21">
        <v>2113</v>
      </c>
      <c r="C262" s="21">
        <v>540</v>
      </c>
      <c r="D262" s="21">
        <v>2039</v>
      </c>
      <c r="E262" s="21">
        <v>1601</v>
      </c>
      <c r="F262" s="21">
        <v>1355</v>
      </c>
      <c r="G262" s="21">
        <v>698</v>
      </c>
      <c r="H262" s="21">
        <v>515</v>
      </c>
      <c r="I262" s="21">
        <v>165</v>
      </c>
      <c r="J262" s="21">
        <v>216</v>
      </c>
      <c r="K262" s="70">
        <v>50573214.170000002</v>
      </c>
    </row>
    <row r="263" spans="1:11" x14ac:dyDescent="0.25">
      <c r="A263" s="15" t="s">
        <v>329</v>
      </c>
      <c r="B263" s="1">
        <v>1232</v>
      </c>
      <c r="C263" s="1">
        <v>367</v>
      </c>
      <c r="D263" s="1">
        <v>1183</v>
      </c>
      <c r="E263" s="1">
        <v>875</v>
      </c>
      <c r="F263" s="1">
        <v>717</v>
      </c>
      <c r="G263" s="1">
        <v>507</v>
      </c>
      <c r="H263" s="1">
        <v>409</v>
      </c>
      <c r="I263" s="1">
        <v>0</v>
      </c>
      <c r="J263" s="1">
        <v>208</v>
      </c>
      <c r="K263" s="71">
        <v>10222547.1</v>
      </c>
    </row>
    <row r="264" spans="1:11" x14ac:dyDescent="0.25">
      <c r="A264" s="15" t="s">
        <v>330</v>
      </c>
      <c r="B264" s="1">
        <v>518</v>
      </c>
      <c r="C264" s="1">
        <v>94</v>
      </c>
      <c r="D264" s="1">
        <v>518</v>
      </c>
      <c r="E264" s="1">
        <v>395</v>
      </c>
      <c r="F264" s="1">
        <v>417</v>
      </c>
      <c r="G264" s="1">
        <v>0</v>
      </c>
      <c r="H264" s="1">
        <v>7</v>
      </c>
      <c r="I264" s="1">
        <v>0</v>
      </c>
      <c r="J264" s="1">
        <v>0</v>
      </c>
      <c r="K264" s="71">
        <v>36186303.880000003</v>
      </c>
    </row>
    <row r="265" spans="1:11" x14ac:dyDescent="0.25">
      <c r="A265" s="15" t="s">
        <v>211</v>
      </c>
      <c r="B265" s="1">
        <v>260</v>
      </c>
      <c r="C265" s="1">
        <v>73</v>
      </c>
      <c r="D265" s="1">
        <v>235</v>
      </c>
      <c r="E265" s="1">
        <v>232</v>
      </c>
      <c r="F265" s="1">
        <v>187</v>
      </c>
      <c r="G265" s="1">
        <v>142</v>
      </c>
      <c r="H265" s="1">
        <v>65</v>
      </c>
      <c r="I265" s="1">
        <v>165</v>
      </c>
      <c r="J265" s="1">
        <v>1</v>
      </c>
      <c r="K265" s="71">
        <v>3200867.48</v>
      </c>
    </row>
    <row r="266" spans="1:11" x14ac:dyDescent="0.25">
      <c r="A266" s="15" t="s">
        <v>331</v>
      </c>
      <c r="B266" s="1">
        <v>103</v>
      </c>
      <c r="C266" s="1">
        <v>6</v>
      </c>
      <c r="D266" s="1">
        <v>103</v>
      </c>
      <c r="E266" s="1">
        <v>99</v>
      </c>
      <c r="F266" s="1">
        <v>34</v>
      </c>
      <c r="G266" s="1">
        <v>49</v>
      </c>
      <c r="H266" s="1">
        <v>34</v>
      </c>
      <c r="I266" s="1">
        <v>0</v>
      </c>
      <c r="J266" s="1">
        <v>7</v>
      </c>
      <c r="K266" s="71">
        <v>963495.71</v>
      </c>
    </row>
    <row r="267" spans="1:11" x14ac:dyDescent="0.25">
      <c r="A267" s="19" t="s">
        <v>113</v>
      </c>
      <c r="B267" s="20">
        <v>5306</v>
      </c>
      <c r="C267" s="20">
        <v>2506</v>
      </c>
      <c r="D267" s="20">
        <v>2532</v>
      </c>
      <c r="E267" s="20">
        <v>1917</v>
      </c>
      <c r="F267" s="20">
        <v>1835</v>
      </c>
      <c r="G267" s="20">
        <v>831</v>
      </c>
      <c r="H267" s="20">
        <v>146</v>
      </c>
      <c r="I267" s="20">
        <v>297</v>
      </c>
      <c r="J267" s="20">
        <v>94</v>
      </c>
      <c r="K267" s="69">
        <v>186066047.47999999</v>
      </c>
    </row>
    <row r="268" spans="1:11" x14ac:dyDescent="0.25">
      <c r="A268" s="14" t="s">
        <v>29</v>
      </c>
      <c r="B268" s="21">
        <v>0</v>
      </c>
      <c r="C268" s="21">
        <v>0</v>
      </c>
      <c r="D268" s="21">
        <v>0</v>
      </c>
      <c r="E268" s="21">
        <v>0</v>
      </c>
      <c r="F268" s="21">
        <v>0</v>
      </c>
      <c r="G268" s="21">
        <v>0</v>
      </c>
      <c r="H268" s="21">
        <v>0</v>
      </c>
      <c r="I268" s="21">
        <v>0</v>
      </c>
      <c r="J268" s="21">
        <v>0</v>
      </c>
      <c r="K268" s="70">
        <v>99302636.310000002</v>
      </c>
    </row>
    <row r="269" spans="1:11" x14ac:dyDescent="0.25">
      <c r="A269" s="15" t="s">
        <v>332</v>
      </c>
      <c r="B269" s="1">
        <v>0</v>
      </c>
      <c r="C269" s="1">
        <v>0</v>
      </c>
      <c r="D269" s="1">
        <v>0</v>
      </c>
      <c r="E269" s="1">
        <v>0</v>
      </c>
      <c r="F269" s="1">
        <v>0</v>
      </c>
      <c r="G269" s="1">
        <v>0</v>
      </c>
      <c r="H269" s="1">
        <v>0</v>
      </c>
      <c r="I269" s="1">
        <v>0</v>
      </c>
      <c r="J269" s="1">
        <v>0</v>
      </c>
      <c r="K269" s="71">
        <v>99302636.310000002</v>
      </c>
    </row>
    <row r="270" spans="1:11" x14ac:dyDescent="0.25">
      <c r="A270" s="14" t="s">
        <v>30</v>
      </c>
      <c r="B270" s="21">
        <v>5306</v>
      </c>
      <c r="C270" s="21">
        <v>2506</v>
      </c>
      <c r="D270" s="21">
        <v>2532</v>
      </c>
      <c r="E270" s="21">
        <v>1917</v>
      </c>
      <c r="F270" s="21">
        <v>1835</v>
      </c>
      <c r="G270" s="21">
        <v>831</v>
      </c>
      <c r="H270" s="21">
        <v>146</v>
      </c>
      <c r="I270" s="21">
        <v>297</v>
      </c>
      <c r="J270" s="21">
        <v>94</v>
      </c>
      <c r="K270" s="70">
        <v>86763411.170000002</v>
      </c>
    </row>
    <row r="271" spans="1:11" x14ac:dyDescent="0.25">
      <c r="A271" s="15" t="s">
        <v>333</v>
      </c>
      <c r="B271" s="1">
        <v>392</v>
      </c>
      <c r="C271" s="1">
        <v>229</v>
      </c>
      <c r="D271" s="1">
        <v>297</v>
      </c>
      <c r="E271" s="1">
        <v>250</v>
      </c>
      <c r="F271" s="1">
        <v>183</v>
      </c>
      <c r="G271" s="1">
        <v>46</v>
      </c>
      <c r="H271" s="1">
        <v>55</v>
      </c>
      <c r="I271" s="1">
        <v>297</v>
      </c>
      <c r="J271" s="1">
        <v>11</v>
      </c>
      <c r="K271" s="71">
        <v>3081097.76</v>
      </c>
    </row>
    <row r="272" spans="1:11" x14ac:dyDescent="0.25">
      <c r="A272" s="15" t="s">
        <v>334</v>
      </c>
      <c r="B272" s="1">
        <v>677</v>
      </c>
      <c r="C272" s="1">
        <v>264</v>
      </c>
      <c r="D272" s="1">
        <v>226</v>
      </c>
      <c r="E272" s="1">
        <v>188</v>
      </c>
      <c r="F272" s="1">
        <v>131</v>
      </c>
      <c r="G272" s="1">
        <v>0</v>
      </c>
      <c r="H272" s="1">
        <v>0</v>
      </c>
      <c r="I272" s="1">
        <v>0</v>
      </c>
      <c r="J272" s="1">
        <v>64</v>
      </c>
      <c r="K272" s="71">
        <v>6241355.4500000002</v>
      </c>
    </row>
    <row r="273" spans="1:11" x14ac:dyDescent="0.25">
      <c r="A273" s="15" t="s">
        <v>335</v>
      </c>
      <c r="B273" s="1">
        <v>0</v>
      </c>
      <c r="C273" s="1">
        <v>0</v>
      </c>
      <c r="D273" s="1">
        <v>0</v>
      </c>
      <c r="E273" s="1">
        <v>0</v>
      </c>
      <c r="F273" s="1">
        <v>0</v>
      </c>
      <c r="G273" s="1">
        <v>0</v>
      </c>
      <c r="H273" s="1">
        <v>0</v>
      </c>
      <c r="I273" s="1">
        <v>0</v>
      </c>
      <c r="J273" s="1">
        <v>0</v>
      </c>
      <c r="K273" s="71">
        <v>55577952.259999998</v>
      </c>
    </row>
    <row r="274" spans="1:11" x14ac:dyDescent="0.25">
      <c r="A274" s="15" t="s">
        <v>336</v>
      </c>
      <c r="B274" s="1">
        <v>65</v>
      </c>
      <c r="C274" s="1">
        <v>32</v>
      </c>
      <c r="D274" s="1">
        <v>28</v>
      </c>
      <c r="E274" s="1">
        <v>28</v>
      </c>
      <c r="F274" s="1">
        <v>3</v>
      </c>
      <c r="G274" s="1">
        <v>0</v>
      </c>
      <c r="H274" s="1">
        <v>2</v>
      </c>
      <c r="I274" s="1">
        <v>0</v>
      </c>
      <c r="J274" s="1">
        <v>19</v>
      </c>
      <c r="K274" s="71">
        <v>6194310.7000000002</v>
      </c>
    </row>
    <row r="275" spans="1:11" x14ac:dyDescent="0.25">
      <c r="A275" s="15" t="s">
        <v>337</v>
      </c>
      <c r="B275" s="1">
        <v>4172</v>
      </c>
      <c r="C275" s="1">
        <v>1981</v>
      </c>
      <c r="D275" s="1">
        <v>1981</v>
      </c>
      <c r="E275" s="1">
        <v>1451</v>
      </c>
      <c r="F275" s="1">
        <v>1518</v>
      </c>
      <c r="G275" s="1">
        <v>785</v>
      </c>
      <c r="H275" s="1">
        <v>89</v>
      </c>
      <c r="I275" s="1">
        <v>0</v>
      </c>
      <c r="J275" s="1">
        <v>0</v>
      </c>
      <c r="K275" s="71">
        <v>15668695</v>
      </c>
    </row>
    <row r="276" spans="1:11" x14ac:dyDescent="0.25">
      <c r="A276" s="19" t="s">
        <v>114</v>
      </c>
      <c r="B276" s="20">
        <v>24800</v>
      </c>
      <c r="C276" s="20">
        <v>22717</v>
      </c>
      <c r="D276" s="20">
        <v>23141</v>
      </c>
      <c r="E276" s="20">
        <v>19432</v>
      </c>
      <c r="F276" s="20">
        <v>11794</v>
      </c>
      <c r="G276" s="20">
        <v>10245</v>
      </c>
      <c r="H276" s="20">
        <v>9745</v>
      </c>
      <c r="I276" s="20">
        <v>3915</v>
      </c>
      <c r="J276" s="20">
        <v>6679</v>
      </c>
      <c r="K276" s="69">
        <v>157374574.05000001</v>
      </c>
    </row>
    <row r="277" spans="1:11" x14ac:dyDescent="0.25">
      <c r="A277" s="14" t="s">
        <v>29</v>
      </c>
      <c r="B277" s="21">
        <v>23966</v>
      </c>
      <c r="C277" s="21">
        <v>22416</v>
      </c>
      <c r="D277" s="21">
        <v>22416</v>
      </c>
      <c r="E277" s="21">
        <v>18729</v>
      </c>
      <c r="F277" s="21">
        <v>11271</v>
      </c>
      <c r="G277" s="21">
        <v>10009</v>
      </c>
      <c r="H277" s="21">
        <v>9509</v>
      </c>
      <c r="I277" s="21">
        <v>3915</v>
      </c>
      <c r="J277" s="21">
        <v>6566</v>
      </c>
      <c r="K277" s="70">
        <v>151141426.09</v>
      </c>
    </row>
    <row r="278" spans="1:11" x14ac:dyDescent="0.25">
      <c r="A278" s="15" t="s">
        <v>338</v>
      </c>
      <c r="B278" s="1">
        <v>23966</v>
      </c>
      <c r="C278" s="1">
        <v>22416</v>
      </c>
      <c r="D278" s="1">
        <v>22416</v>
      </c>
      <c r="E278" s="1">
        <v>18729</v>
      </c>
      <c r="F278" s="1">
        <v>11271</v>
      </c>
      <c r="G278" s="1">
        <v>10009</v>
      </c>
      <c r="H278" s="1">
        <v>9509</v>
      </c>
      <c r="I278" s="1">
        <v>3915</v>
      </c>
      <c r="J278" s="1">
        <v>6566</v>
      </c>
      <c r="K278" s="71">
        <v>151141426.09</v>
      </c>
    </row>
    <row r="279" spans="1:11" x14ac:dyDescent="0.25">
      <c r="A279" s="14" t="s">
        <v>30</v>
      </c>
      <c r="B279" s="21">
        <v>834</v>
      </c>
      <c r="C279" s="21">
        <v>301</v>
      </c>
      <c r="D279" s="21">
        <v>725</v>
      </c>
      <c r="E279" s="21">
        <v>703</v>
      </c>
      <c r="F279" s="21">
        <v>523</v>
      </c>
      <c r="G279" s="21">
        <v>236</v>
      </c>
      <c r="H279" s="21">
        <v>236</v>
      </c>
      <c r="I279" s="21">
        <v>0</v>
      </c>
      <c r="J279" s="21">
        <v>113</v>
      </c>
      <c r="K279" s="70">
        <v>6233147.96</v>
      </c>
    </row>
    <row r="280" spans="1:11" x14ac:dyDescent="0.25">
      <c r="A280" s="15" t="s">
        <v>339</v>
      </c>
      <c r="B280" s="1">
        <v>834</v>
      </c>
      <c r="C280" s="1">
        <v>301</v>
      </c>
      <c r="D280" s="1">
        <v>725</v>
      </c>
      <c r="E280" s="1">
        <v>703</v>
      </c>
      <c r="F280" s="1">
        <v>523</v>
      </c>
      <c r="G280" s="1">
        <v>236</v>
      </c>
      <c r="H280" s="1">
        <v>236</v>
      </c>
      <c r="I280" s="1">
        <v>0</v>
      </c>
      <c r="J280" s="1">
        <v>113</v>
      </c>
      <c r="K280" s="71">
        <v>6233147.96</v>
      </c>
    </row>
    <row r="281" spans="1:11" x14ac:dyDescent="0.25">
      <c r="A281" s="19" t="s">
        <v>115</v>
      </c>
      <c r="B281" s="20">
        <v>123165</v>
      </c>
      <c r="C281" s="20">
        <v>31971</v>
      </c>
      <c r="D281" s="20">
        <v>40706</v>
      </c>
      <c r="E281" s="20">
        <v>28985</v>
      </c>
      <c r="F281" s="20">
        <v>30385</v>
      </c>
      <c r="G281" s="20">
        <v>307</v>
      </c>
      <c r="H281" s="20">
        <v>2766</v>
      </c>
      <c r="I281" s="20">
        <v>41</v>
      </c>
      <c r="J281" s="20">
        <v>848</v>
      </c>
      <c r="K281" s="69">
        <v>572318994.95999992</v>
      </c>
    </row>
    <row r="282" spans="1:11" x14ac:dyDescent="0.25">
      <c r="A282" s="14" t="s">
        <v>29</v>
      </c>
      <c r="B282" s="21">
        <v>98665</v>
      </c>
      <c r="C282" s="21">
        <v>29545</v>
      </c>
      <c r="D282" s="21">
        <v>29545</v>
      </c>
      <c r="E282" s="21">
        <v>24008</v>
      </c>
      <c r="F282" s="21">
        <v>22722</v>
      </c>
      <c r="G282" s="21">
        <v>0</v>
      </c>
      <c r="H282" s="21">
        <v>0</v>
      </c>
      <c r="I282" s="21">
        <v>0</v>
      </c>
      <c r="J282" s="21">
        <v>0</v>
      </c>
      <c r="K282" s="70">
        <v>396187681</v>
      </c>
    </row>
    <row r="283" spans="1:11" x14ac:dyDescent="0.25">
      <c r="A283" s="15" t="s">
        <v>340</v>
      </c>
      <c r="B283" s="1">
        <v>98665</v>
      </c>
      <c r="C283" s="1">
        <v>29545</v>
      </c>
      <c r="D283" s="1">
        <v>29545</v>
      </c>
      <c r="E283" s="1">
        <v>24008</v>
      </c>
      <c r="F283" s="1">
        <v>22722</v>
      </c>
      <c r="G283" s="1">
        <v>0</v>
      </c>
      <c r="H283" s="1">
        <v>0</v>
      </c>
      <c r="I283" s="1">
        <v>0</v>
      </c>
      <c r="J283" s="1">
        <v>0</v>
      </c>
      <c r="K283" s="71">
        <v>396187681</v>
      </c>
    </row>
    <row r="284" spans="1:11" x14ac:dyDescent="0.25">
      <c r="A284" s="14" t="s">
        <v>30</v>
      </c>
      <c r="B284" s="21">
        <v>24500</v>
      </c>
      <c r="C284" s="21">
        <v>2426</v>
      </c>
      <c r="D284" s="21">
        <v>11161</v>
      </c>
      <c r="E284" s="21">
        <v>4977</v>
      </c>
      <c r="F284" s="21">
        <v>7663</v>
      </c>
      <c r="G284" s="21">
        <v>307</v>
      </c>
      <c r="H284" s="21">
        <v>2766</v>
      </c>
      <c r="I284" s="21">
        <v>41</v>
      </c>
      <c r="J284" s="21">
        <v>848</v>
      </c>
      <c r="K284" s="70">
        <v>176131313.96000001</v>
      </c>
    </row>
    <row r="285" spans="1:11" x14ac:dyDescent="0.25">
      <c r="A285" s="15" t="s">
        <v>341</v>
      </c>
      <c r="B285" s="1">
        <v>0</v>
      </c>
      <c r="C285" s="1">
        <v>0</v>
      </c>
      <c r="D285" s="1">
        <v>0</v>
      </c>
      <c r="E285" s="1">
        <v>0</v>
      </c>
      <c r="F285" s="1">
        <v>0</v>
      </c>
      <c r="G285" s="1">
        <v>0</v>
      </c>
      <c r="H285" s="1">
        <v>0</v>
      </c>
      <c r="I285" s="1">
        <v>0</v>
      </c>
      <c r="J285" s="1">
        <v>0</v>
      </c>
      <c r="K285" s="71">
        <v>8885539.1999999993</v>
      </c>
    </row>
    <row r="286" spans="1:11" x14ac:dyDescent="0.25">
      <c r="A286" s="15" t="s">
        <v>342</v>
      </c>
      <c r="B286" s="1">
        <v>2261</v>
      </c>
      <c r="C286" s="1">
        <v>0</v>
      </c>
      <c r="D286" s="1">
        <v>1876</v>
      </c>
      <c r="E286" s="1">
        <v>1482</v>
      </c>
      <c r="F286" s="1">
        <v>1647</v>
      </c>
      <c r="G286" s="1">
        <v>34</v>
      </c>
      <c r="H286" s="1">
        <v>599</v>
      </c>
      <c r="I286" s="1">
        <v>0</v>
      </c>
      <c r="J286" s="1">
        <v>0</v>
      </c>
      <c r="K286" s="71">
        <v>16494079.5</v>
      </c>
    </row>
    <row r="287" spans="1:11" x14ac:dyDescent="0.25">
      <c r="A287" s="15" t="s">
        <v>343</v>
      </c>
      <c r="B287" s="1">
        <v>1583</v>
      </c>
      <c r="C287" s="1">
        <v>327</v>
      </c>
      <c r="D287" s="1">
        <v>327</v>
      </c>
      <c r="E287" s="1">
        <v>246</v>
      </c>
      <c r="F287" s="1">
        <v>316</v>
      </c>
      <c r="G287" s="1">
        <v>0</v>
      </c>
      <c r="H287" s="1">
        <v>0</v>
      </c>
      <c r="I287" s="1">
        <v>0</v>
      </c>
      <c r="J287" s="1">
        <v>0</v>
      </c>
      <c r="K287" s="71">
        <v>3681920.57</v>
      </c>
    </row>
    <row r="288" spans="1:11" x14ac:dyDescent="0.25">
      <c r="A288" s="15" t="s">
        <v>344</v>
      </c>
      <c r="B288" s="1">
        <v>2604</v>
      </c>
      <c r="C288" s="1">
        <v>299</v>
      </c>
      <c r="D288" s="1">
        <v>299</v>
      </c>
      <c r="E288" s="1">
        <v>0</v>
      </c>
      <c r="F288" s="1">
        <v>296</v>
      </c>
      <c r="G288" s="1">
        <v>0</v>
      </c>
      <c r="H288" s="1">
        <v>182</v>
      </c>
      <c r="I288" s="1">
        <v>0</v>
      </c>
      <c r="J288" s="1">
        <v>0</v>
      </c>
      <c r="K288" s="71">
        <v>15542850.720000001</v>
      </c>
    </row>
    <row r="289" spans="1:11" x14ac:dyDescent="0.25">
      <c r="A289" s="15" t="s">
        <v>345</v>
      </c>
      <c r="B289" s="1">
        <v>4441</v>
      </c>
      <c r="C289" s="1">
        <v>941</v>
      </c>
      <c r="D289" s="1">
        <v>941</v>
      </c>
      <c r="E289" s="1">
        <v>748</v>
      </c>
      <c r="F289" s="1">
        <v>676</v>
      </c>
      <c r="G289" s="1">
        <v>0</v>
      </c>
      <c r="H289" s="1">
        <v>0</v>
      </c>
      <c r="I289" s="1">
        <v>0</v>
      </c>
      <c r="J289" s="1">
        <v>0</v>
      </c>
      <c r="K289" s="71">
        <v>10515558.4</v>
      </c>
    </row>
    <row r="290" spans="1:11" x14ac:dyDescent="0.25">
      <c r="A290" s="15" t="s">
        <v>346</v>
      </c>
      <c r="B290" s="1">
        <v>0</v>
      </c>
      <c r="C290" s="1">
        <v>0</v>
      </c>
      <c r="D290" s="1">
        <v>0</v>
      </c>
      <c r="E290" s="1">
        <v>0</v>
      </c>
      <c r="F290" s="1">
        <v>0</v>
      </c>
      <c r="G290" s="1">
        <v>0</v>
      </c>
      <c r="H290" s="1">
        <v>0</v>
      </c>
      <c r="I290" s="1">
        <v>0</v>
      </c>
      <c r="J290" s="1">
        <v>0</v>
      </c>
      <c r="K290" s="71">
        <v>15240332.84</v>
      </c>
    </row>
    <row r="291" spans="1:11" x14ac:dyDescent="0.25">
      <c r="A291" s="15" t="s">
        <v>347</v>
      </c>
      <c r="B291" s="1">
        <v>3962</v>
      </c>
      <c r="C291" s="1">
        <v>188</v>
      </c>
      <c r="D291" s="1">
        <v>4538</v>
      </c>
      <c r="E291" s="1">
        <v>1127</v>
      </c>
      <c r="F291" s="1">
        <v>1707</v>
      </c>
      <c r="G291" s="1">
        <v>161</v>
      </c>
      <c r="H291" s="1">
        <v>695</v>
      </c>
      <c r="I291" s="1">
        <v>0</v>
      </c>
      <c r="J291" s="1">
        <v>848</v>
      </c>
      <c r="K291" s="71">
        <v>22635684.510000002</v>
      </c>
    </row>
    <row r="292" spans="1:11" x14ac:dyDescent="0.25">
      <c r="A292" s="15" t="s">
        <v>348</v>
      </c>
      <c r="B292" s="1">
        <v>0</v>
      </c>
      <c r="C292" s="1">
        <v>0</v>
      </c>
      <c r="D292" s="1">
        <v>0</v>
      </c>
      <c r="E292" s="1">
        <v>0</v>
      </c>
      <c r="F292" s="1">
        <v>0</v>
      </c>
      <c r="G292" s="1">
        <v>0</v>
      </c>
      <c r="H292" s="1">
        <v>0</v>
      </c>
      <c r="I292" s="1">
        <v>0</v>
      </c>
      <c r="J292" s="1">
        <v>0</v>
      </c>
      <c r="K292" s="71">
        <v>21232549.02</v>
      </c>
    </row>
    <row r="293" spans="1:11" x14ac:dyDescent="0.25">
      <c r="A293" s="15" t="s">
        <v>349</v>
      </c>
      <c r="B293" s="1">
        <v>3125</v>
      </c>
      <c r="C293" s="1">
        <v>393</v>
      </c>
      <c r="D293" s="1">
        <v>393</v>
      </c>
      <c r="E293" s="1">
        <v>228</v>
      </c>
      <c r="F293" s="1">
        <v>390</v>
      </c>
      <c r="G293" s="1">
        <v>2</v>
      </c>
      <c r="H293" s="1">
        <v>218</v>
      </c>
      <c r="I293" s="1">
        <v>0</v>
      </c>
      <c r="J293" s="1">
        <v>0</v>
      </c>
      <c r="K293" s="71">
        <v>8200733.4800000004</v>
      </c>
    </row>
    <row r="294" spans="1:11" x14ac:dyDescent="0.25">
      <c r="A294" s="15" t="s">
        <v>350</v>
      </c>
      <c r="B294" s="1">
        <v>3357</v>
      </c>
      <c r="C294" s="1">
        <v>232</v>
      </c>
      <c r="D294" s="1">
        <v>1574</v>
      </c>
      <c r="E294" s="1">
        <v>352</v>
      </c>
      <c r="F294" s="1">
        <v>1479</v>
      </c>
      <c r="G294" s="1">
        <v>0</v>
      </c>
      <c r="H294" s="1">
        <v>630</v>
      </c>
      <c r="I294" s="1">
        <v>41</v>
      </c>
      <c r="J294" s="1">
        <v>0</v>
      </c>
      <c r="K294" s="71">
        <v>22625334.41</v>
      </c>
    </row>
    <row r="295" spans="1:11" x14ac:dyDescent="0.25">
      <c r="A295" s="15" t="s">
        <v>351</v>
      </c>
      <c r="B295" s="1">
        <v>3167</v>
      </c>
      <c r="C295" s="1">
        <v>46</v>
      </c>
      <c r="D295" s="1">
        <v>1213</v>
      </c>
      <c r="E295" s="1">
        <v>794</v>
      </c>
      <c r="F295" s="1">
        <v>1152</v>
      </c>
      <c r="G295" s="1">
        <v>110</v>
      </c>
      <c r="H295" s="1">
        <v>442</v>
      </c>
      <c r="I295" s="1">
        <v>0</v>
      </c>
      <c r="J295" s="1">
        <v>0</v>
      </c>
      <c r="K295" s="71">
        <v>11615686.779999999</v>
      </c>
    </row>
    <row r="296" spans="1:11" x14ac:dyDescent="0.25">
      <c r="A296" s="15" t="s">
        <v>352</v>
      </c>
      <c r="B296" s="1">
        <v>0</v>
      </c>
      <c r="C296" s="1">
        <v>0</v>
      </c>
      <c r="D296" s="1">
        <v>0</v>
      </c>
      <c r="E296" s="1">
        <v>0</v>
      </c>
      <c r="F296" s="1">
        <v>0</v>
      </c>
      <c r="G296" s="1">
        <v>0</v>
      </c>
      <c r="H296" s="1">
        <v>0</v>
      </c>
      <c r="I296" s="1">
        <v>0</v>
      </c>
      <c r="J296" s="1">
        <v>0</v>
      </c>
      <c r="K296" s="71">
        <v>11255588.76</v>
      </c>
    </row>
    <row r="297" spans="1:11" x14ac:dyDescent="0.25">
      <c r="A297" s="15" t="s">
        <v>353</v>
      </c>
      <c r="B297" s="1">
        <v>0</v>
      </c>
      <c r="C297" s="1">
        <v>0</v>
      </c>
      <c r="D297" s="1">
        <v>0</v>
      </c>
      <c r="E297" s="1">
        <v>0</v>
      </c>
      <c r="F297" s="1">
        <v>0</v>
      </c>
      <c r="G297" s="1">
        <v>0</v>
      </c>
      <c r="H297" s="1">
        <v>0</v>
      </c>
      <c r="I297" s="1">
        <v>0</v>
      </c>
      <c r="J297" s="1">
        <v>0</v>
      </c>
      <c r="K297" s="71">
        <v>8205455.7699999996</v>
      </c>
    </row>
    <row r="298" spans="1:11" x14ac:dyDescent="0.25">
      <c r="A298" s="19" t="s">
        <v>116</v>
      </c>
      <c r="B298" s="20">
        <v>16108</v>
      </c>
      <c r="C298" s="20">
        <v>6027</v>
      </c>
      <c r="D298" s="20">
        <v>6861</v>
      </c>
      <c r="E298" s="20">
        <v>6130</v>
      </c>
      <c r="F298" s="20">
        <v>1840</v>
      </c>
      <c r="G298" s="20">
        <v>2018</v>
      </c>
      <c r="H298" s="20">
        <v>1239</v>
      </c>
      <c r="I298" s="20">
        <v>1136</v>
      </c>
      <c r="J298" s="20">
        <v>55</v>
      </c>
      <c r="K298" s="69">
        <v>136662725.78</v>
      </c>
    </row>
    <row r="299" spans="1:11" x14ac:dyDescent="0.25">
      <c r="A299" s="14" t="s">
        <v>29</v>
      </c>
      <c r="B299" s="21">
        <v>2853</v>
      </c>
      <c r="C299" s="21">
        <v>2853</v>
      </c>
      <c r="D299" s="21">
        <v>2853</v>
      </c>
      <c r="E299" s="21">
        <v>2552</v>
      </c>
      <c r="F299" s="21">
        <v>0</v>
      </c>
      <c r="G299" s="21">
        <v>781</v>
      </c>
      <c r="H299" s="21">
        <v>0</v>
      </c>
      <c r="I299" s="21">
        <v>0</v>
      </c>
      <c r="J299" s="21">
        <v>39</v>
      </c>
      <c r="K299" s="70">
        <v>96442871.049999997</v>
      </c>
    </row>
    <row r="300" spans="1:11" x14ac:dyDescent="0.25">
      <c r="A300" s="15" t="s">
        <v>354</v>
      </c>
      <c r="B300" s="1">
        <v>2853</v>
      </c>
      <c r="C300" s="1">
        <v>2853</v>
      </c>
      <c r="D300" s="1">
        <v>2853</v>
      </c>
      <c r="E300" s="1">
        <v>2552</v>
      </c>
      <c r="F300" s="1">
        <v>0</v>
      </c>
      <c r="G300" s="1">
        <v>781</v>
      </c>
      <c r="H300" s="1">
        <v>0</v>
      </c>
      <c r="I300" s="1">
        <v>0</v>
      </c>
      <c r="J300" s="1">
        <v>39</v>
      </c>
      <c r="K300" s="71">
        <v>96442871.049999997</v>
      </c>
    </row>
    <row r="301" spans="1:11" x14ac:dyDescent="0.25">
      <c r="A301" s="14" t="s">
        <v>30</v>
      </c>
      <c r="B301" s="21">
        <v>13255</v>
      </c>
      <c r="C301" s="21">
        <v>3174</v>
      </c>
      <c r="D301" s="21">
        <v>4008</v>
      </c>
      <c r="E301" s="21">
        <v>3578</v>
      </c>
      <c r="F301" s="21">
        <v>1840</v>
      </c>
      <c r="G301" s="21">
        <v>1237</v>
      </c>
      <c r="H301" s="21">
        <v>1239</v>
      </c>
      <c r="I301" s="21">
        <v>1136</v>
      </c>
      <c r="J301" s="21">
        <v>16</v>
      </c>
      <c r="K301" s="70">
        <v>40219854.730000004</v>
      </c>
    </row>
    <row r="302" spans="1:11" x14ac:dyDescent="0.25">
      <c r="A302" s="15" t="s">
        <v>355</v>
      </c>
      <c r="B302" s="1">
        <v>4964</v>
      </c>
      <c r="C302" s="1">
        <v>193</v>
      </c>
      <c r="D302" s="1">
        <v>1027</v>
      </c>
      <c r="E302" s="1">
        <v>892</v>
      </c>
      <c r="F302" s="1">
        <v>973</v>
      </c>
      <c r="G302" s="1">
        <v>0</v>
      </c>
      <c r="H302" s="1">
        <v>572</v>
      </c>
      <c r="I302" s="1">
        <v>1027</v>
      </c>
      <c r="J302" s="1">
        <v>0</v>
      </c>
      <c r="K302" s="71">
        <v>12322234.07</v>
      </c>
    </row>
    <row r="303" spans="1:11" x14ac:dyDescent="0.25">
      <c r="A303" s="15" t="s">
        <v>356</v>
      </c>
      <c r="B303" s="1">
        <v>1933</v>
      </c>
      <c r="C303" s="1">
        <v>1705</v>
      </c>
      <c r="D303" s="1">
        <v>1705</v>
      </c>
      <c r="E303" s="1">
        <v>1580</v>
      </c>
      <c r="F303" s="1">
        <v>0</v>
      </c>
      <c r="G303" s="1">
        <v>337</v>
      </c>
      <c r="H303" s="1">
        <v>35</v>
      </c>
      <c r="I303" s="1">
        <v>45</v>
      </c>
      <c r="J303" s="1">
        <v>16</v>
      </c>
      <c r="K303" s="71">
        <v>7313727.4000000004</v>
      </c>
    </row>
    <row r="304" spans="1:11" x14ac:dyDescent="0.25">
      <c r="A304" s="15" t="s">
        <v>357</v>
      </c>
      <c r="B304" s="1">
        <v>6358</v>
      </c>
      <c r="C304" s="1">
        <v>1276</v>
      </c>
      <c r="D304" s="1">
        <v>1276</v>
      </c>
      <c r="E304" s="1">
        <v>1106</v>
      </c>
      <c r="F304" s="1">
        <v>867</v>
      </c>
      <c r="G304" s="1">
        <v>900</v>
      </c>
      <c r="H304" s="1">
        <v>632</v>
      </c>
      <c r="I304" s="1">
        <v>64</v>
      </c>
      <c r="J304" s="1">
        <v>0</v>
      </c>
      <c r="K304" s="71">
        <v>20583893.260000002</v>
      </c>
    </row>
    <row r="305" spans="1:11" x14ac:dyDescent="0.25">
      <c r="A305" s="19" t="s">
        <v>117</v>
      </c>
      <c r="B305" s="20">
        <v>95305</v>
      </c>
      <c r="C305" s="20">
        <v>78446</v>
      </c>
      <c r="D305" s="20">
        <v>92028</v>
      </c>
      <c r="E305" s="20">
        <v>59235</v>
      </c>
      <c r="F305" s="20">
        <v>91942</v>
      </c>
      <c r="G305" s="20">
        <v>72</v>
      </c>
      <c r="H305" s="20">
        <v>213</v>
      </c>
      <c r="I305" s="20">
        <v>13968</v>
      </c>
      <c r="J305" s="20">
        <v>0</v>
      </c>
      <c r="K305" s="69">
        <v>1479868457.05</v>
      </c>
    </row>
    <row r="306" spans="1:11" x14ac:dyDescent="0.25">
      <c r="A306" s="14" t="s">
        <v>29</v>
      </c>
      <c r="B306" s="21">
        <v>81860</v>
      </c>
      <c r="C306" s="21">
        <v>77889</v>
      </c>
      <c r="D306" s="21">
        <v>82389</v>
      </c>
      <c r="E306" s="21">
        <v>58998</v>
      </c>
      <c r="F306" s="21">
        <v>82389</v>
      </c>
      <c r="G306" s="21">
        <v>0</v>
      </c>
      <c r="H306" s="21">
        <v>0</v>
      </c>
      <c r="I306" s="21">
        <v>13675</v>
      </c>
      <c r="J306" s="21">
        <v>0</v>
      </c>
      <c r="K306" s="70">
        <v>1393621231.1700001</v>
      </c>
    </row>
    <row r="307" spans="1:11" x14ac:dyDescent="0.25">
      <c r="A307" s="15" t="s">
        <v>358</v>
      </c>
      <c r="B307" s="1">
        <v>81860</v>
      </c>
      <c r="C307" s="1">
        <v>77889</v>
      </c>
      <c r="D307" s="1">
        <v>82389</v>
      </c>
      <c r="E307" s="1">
        <v>58998</v>
      </c>
      <c r="F307" s="1">
        <v>82389</v>
      </c>
      <c r="G307" s="1">
        <v>0</v>
      </c>
      <c r="H307" s="1">
        <v>0</v>
      </c>
      <c r="I307" s="1">
        <v>13675</v>
      </c>
      <c r="J307" s="1">
        <v>0</v>
      </c>
      <c r="K307" s="71">
        <v>1393621231.1700001</v>
      </c>
    </row>
    <row r="308" spans="1:11" x14ac:dyDescent="0.25">
      <c r="A308" s="14" t="s">
        <v>30</v>
      </c>
      <c r="B308" s="21">
        <v>13445</v>
      </c>
      <c r="C308" s="21">
        <v>557</v>
      </c>
      <c r="D308" s="21">
        <v>9639</v>
      </c>
      <c r="E308" s="21">
        <v>237</v>
      </c>
      <c r="F308" s="21">
        <v>9553</v>
      </c>
      <c r="G308" s="21">
        <v>72</v>
      </c>
      <c r="H308" s="21">
        <v>213</v>
      </c>
      <c r="I308" s="21">
        <v>293</v>
      </c>
      <c r="J308" s="21">
        <v>0</v>
      </c>
      <c r="K308" s="70">
        <v>86247225.879999995</v>
      </c>
    </row>
    <row r="309" spans="1:11" x14ac:dyDescent="0.25">
      <c r="A309" s="15" t="s">
        <v>359</v>
      </c>
      <c r="B309" s="1">
        <v>251</v>
      </c>
      <c r="C309" s="1">
        <v>425</v>
      </c>
      <c r="D309" s="1">
        <v>425</v>
      </c>
      <c r="E309" s="1">
        <v>88</v>
      </c>
      <c r="F309" s="1">
        <v>398</v>
      </c>
      <c r="G309" s="1">
        <v>36</v>
      </c>
      <c r="H309" s="1">
        <v>85</v>
      </c>
      <c r="I309" s="1">
        <v>293</v>
      </c>
      <c r="J309" s="1">
        <v>0</v>
      </c>
      <c r="K309" s="71">
        <v>8615832.3000000007</v>
      </c>
    </row>
    <row r="310" spans="1:11" x14ac:dyDescent="0.25">
      <c r="A310" s="15" t="s">
        <v>360</v>
      </c>
      <c r="B310" s="1">
        <v>12676</v>
      </c>
      <c r="C310" s="1">
        <v>18</v>
      </c>
      <c r="D310" s="1">
        <v>8838</v>
      </c>
      <c r="E310" s="1">
        <v>0</v>
      </c>
      <c r="F310" s="1">
        <v>8838</v>
      </c>
      <c r="G310" s="1">
        <v>0</v>
      </c>
      <c r="H310" s="1">
        <v>0</v>
      </c>
      <c r="I310" s="1">
        <v>0</v>
      </c>
      <c r="J310" s="1">
        <v>0</v>
      </c>
      <c r="K310" s="71">
        <v>22804829.48</v>
      </c>
    </row>
    <row r="311" spans="1:11" x14ac:dyDescent="0.25">
      <c r="A311" s="15" t="s">
        <v>361</v>
      </c>
      <c r="B311" s="1">
        <v>0</v>
      </c>
      <c r="C311" s="1">
        <v>2</v>
      </c>
      <c r="D311" s="1">
        <v>2</v>
      </c>
      <c r="E311" s="1">
        <v>0</v>
      </c>
      <c r="F311" s="1">
        <v>2</v>
      </c>
      <c r="G311" s="1">
        <v>0</v>
      </c>
      <c r="H311" s="1">
        <v>0</v>
      </c>
      <c r="I311" s="1">
        <v>0</v>
      </c>
      <c r="J311" s="1">
        <v>0</v>
      </c>
      <c r="K311" s="71">
        <v>15118394.6</v>
      </c>
    </row>
    <row r="312" spans="1:11" x14ac:dyDescent="0.25">
      <c r="A312" s="15" t="s">
        <v>362</v>
      </c>
      <c r="B312" s="1">
        <v>359</v>
      </c>
      <c r="C312" s="1">
        <v>20</v>
      </c>
      <c r="D312" s="1">
        <v>237</v>
      </c>
      <c r="E312" s="1">
        <v>55</v>
      </c>
      <c r="F312" s="1">
        <v>200</v>
      </c>
      <c r="G312" s="1">
        <v>0</v>
      </c>
      <c r="H312" s="1">
        <v>82</v>
      </c>
      <c r="I312" s="1">
        <v>0</v>
      </c>
      <c r="J312" s="1">
        <v>0</v>
      </c>
      <c r="K312" s="71">
        <v>22720115.199999999</v>
      </c>
    </row>
    <row r="313" spans="1:11" x14ac:dyDescent="0.25">
      <c r="A313" s="15" t="s">
        <v>363</v>
      </c>
      <c r="B313" s="1">
        <v>73</v>
      </c>
      <c r="C313" s="1">
        <v>73</v>
      </c>
      <c r="D313" s="1">
        <v>76</v>
      </c>
      <c r="E313" s="1">
        <v>72</v>
      </c>
      <c r="F313" s="1">
        <v>72</v>
      </c>
      <c r="G313" s="1">
        <v>36</v>
      </c>
      <c r="H313" s="1">
        <v>36</v>
      </c>
      <c r="I313" s="1">
        <v>0</v>
      </c>
      <c r="J313" s="1">
        <v>0</v>
      </c>
      <c r="K313" s="71">
        <v>9984900.1999999993</v>
      </c>
    </row>
    <row r="314" spans="1:11" x14ac:dyDescent="0.25">
      <c r="A314" s="15" t="s">
        <v>364</v>
      </c>
      <c r="B314" s="1">
        <v>86</v>
      </c>
      <c r="C314" s="1">
        <v>19</v>
      </c>
      <c r="D314" s="1">
        <v>61</v>
      </c>
      <c r="E314" s="1">
        <v>22</v>
      </c>
      <c r="F314" s="1">
        <v>43</v>
      </c>
      <c r="G314" s="1">
        <v>0</v>
      </c>
      <c r="H314" s="1">
        <v>10</v>
      </c>
      <c r="I314" s="1">
        <v>0</v>
      </c>
      <c r="J314" s="1">
        <v>0</v>
      </c>
      <c r="K314" s="71">
        <v>7003154.0999999996</v>
      </c>
    </row>
    <row r="315" spans="1:11" x14ac:dyDescent="0.25">
      <c r="A315" s="19" t="s">
        <v>118</v>
      </c>
      <c r="B315" s="20">
        <v>300873</v>
      </c>
      <c r="C315" s="20">
        <v>15938</v>
      </c>
      <c r="D315" s="20">
        <v>116719</v>
      </c>
      <c r="E315" s="20">
        <v>90316</v>
      </c>
      <c r="F315" s="20">
        <v>26494</v>
      </c>
      <c r="G315" s="20">
        <v>8402</v>
      </c>
      <c r="H315" s="20">
        <v>44650</v>
      </c>
      <c r="I315" s="20">
        <v>1548</v>
      </c>
      <c r="J315" s="20">
        <v>340</v>
      </c>
      <c r="K315" s="69">
        <v>628780174.35000014</v>
      </c>
    </row>
    <row r="316" spans="1:11" x14ac:dyDescent="0.25">
      <c r="A316" s="14" t="s">
        <v>29</v>
      </c>
      <c r="B316" s="21">
        <v>216276</v>
      </c>
      <c r="C316" s="21">
        <v>11065</v>
      </c>
      <c r="D316" s="21">
        <v>90721</v>
      </c>
      <c r="E316" s="21">
        <v>76205</v>
      </c>
      <c r="F316" s="21">
        <v>13839</v>
      </c>
      <c r="G316" s="21">
        <v>2167</v>
      </c>
      <c r="H316" s="21">
        <v>34259</v>
      </c>
      <c r="I316" s="21">
        <v>1461</v>
      </c>
      <c r="J316" s="21">
        <v>39</v>
      </c>
      <c r="K316" s="70">
        <v>489839579.5</v>
      </c>
    </row>
    <row r="317" spans="1:11" x14ac:dyDescent="0.25">
      <c r="A317" s="15" t="s">
        <v>365</v>
      </c>
      <c r="B317" s="1">
        <v>216276</v>
      </c>
      <c r="C317" s="1">
        <v>11065</v>
      </c>
      <c r="D317" s="1">
        <v>90721</v>
      </c>
      <c r="E317" s="1">
        <v>76205</v>
      </c>
      <c r="F317" s="1">
        <v>13839</v>
      </c>
      <c r="G317" s="1">
        <v>2167</v>
      </c>
      <c r="H317" s="1">
        <v>34259</v>
      </c>
      <c r="I317" s="1">
        <v>1461</v>
      </c>
      <c r="J317" s="1">
        <v>39</v>
      </c>
      <c r="K317" s="71">
        <v>489839579.5</v>
      </c>
    </row>
    <row r="318" spans="1:11" x14ac:dyDescent="0.25">
      <c r="A318" s="14" t="s">
        <v>30</v>
      </c>
      <c r="B318" s="21">
        <v>84597</v>
      </c>
      <c r="C318" s="21">
        <v>4873</v>
      </c>
      <c r="D318" s="21">
        <v>25998</v>
      </c>
      <c r="E318" s="21">
        <v>14111</v>
      </c>
      <c r="F318" s="21">
        <v>12655</v>
      </c>
      <c r="G318" s="21">
        <v>6235</v>
      </c>
      <c r="H318" s="21">
        <v>10391</v>
      </c>
      <c r="I318" s="21">
        <v>87</v>
      </c>
      <c r="J318" s="21">
        <v>301</v>
      </c>
      <c r="K318" s="70">
        <v>138940594.84999999</v>
      </c>
    </row>
    <row r="319" spans="1:11" x14ac:dyDescent="0.25">
      <c r="A319" s="15" t="s">
        <v>366</v>
      </c>
      <c r="B319" s="1">
        <v>682</v>
      </c>
      <c r="C319" s="1">
        <v>254</v>
      </c>
      <c r="D319" s="1">
        <v>463</v>
      </c>
      <c r="E319" s="1">
        <v>377</v>
      </c>
      <c r="F319" s="1">
        <v>422</v>
      </c>
      <c r="G319" s="1">
        <v>0</v>
      </c>
      <c r="H319" s="1">
        <v>256</v>
      </c>
      <c r="I319" s="1">
        <v>0</v>
      </c>
      <c r="J319" s="1">
        <v>0</v>
      </c>
      <c r="K319" s="71">
        <v>3073597.63</v>
      </c>
    </row>
    <row r="320" spans="1:11" x14ac:dyDescent="0.25">
      <c r="A320" s="15" t="s">
        <v>367</v>
      </c>
      <c r="B320" s="1">
        <v>19308</v>
      </c>
      <c r="C320" s="1">
        <v>32</v>
      </c>
      <c r="D320" s="1">
        <v>5603</v>
      </c>
      <c r="E320" s="1">
        <v>2186</v>
      </c>
      <c r="F320" s="1">
        <v>2038</v>
      </c>
      <c r="G320" s="1">
        <v>3416</v>
      </c>
      <c r="H320" s="1">
        <v>3416</v>
      </c>
      <c r="I320" s="1">
        <v>0</v>
      </c>
      <c r="J320" s="1">
        <v>0</v>
      </c>
      <c r="K320" s="71">
        <v>32751856.07</v>
      </c>
    </row>
    <row r="321" spans="1:11" x14ac:dyDescent="0.25">
      <c r="A321" s="15" t="s">
        <v>368</v>
      </c>
      <c r="B321" s="1">
        <v>2949</v>
      </c>
      <c r="C321" s="1">
        <v>0</v>
      </c>
      <c r="D321" s="1">
        <v>929</v>
      </c>
      <c r="E321" s="1">
        <v>616</v>
      </c>
      <c r="F321" s="1">
        <v>634</v>
      </c>
      <c r="G321" s="1">
        <v>215</v>
      </c>
      <c r="H321" s="1">
        <v>323</v>
      </c>
      <c r="I321" s="1">
        <v>0</v>
      </c>
      <c r="J321" s="1">
        <v>0</v>
      </c>
      <c r="K321" s="71">
        <v>6658244.5</v>
      </c>
    </row>
    <row r="322" spans="1:11" x14ac:dyDescent="0.25">
      <c r="A322" s="15" t="s">
        <v>369</v>
      </c>
      <c r="B322" s="1">
        <v>1647</v>
      </c>
      <c r="C322" s="1">
        <v>0</v>
      </c>
      <c r="D322" s="1">
        <v>1393</v>
      </c>
      <c r="E322" s="1">
        <v>1343</v>
      </c>
      <c r="F322" s="1">
        <v>878</v>
      </c>
      <c r="G322" s="1">
        <v>904</v>
      </c>
      <c r="H322" s="1">
        <v>904</v>
      </c>
      <c r="I322" s="1">
        <v>0</v>
      </c>
      <c r="J322" s="1">
        <v>0</v>
      </c>
      <c r="K322" s="71">
        <v>5051252.4000000004</v>
      </c>
    </row>
    <row r="323" spans="1:11" x14ac:dyDescent="0.25">
      <c r="A323" s="15" t="s">
        <v>370</v>
      </c>
      <c r="B323" s="1">
        <v>6321</v>
      </c>
      <c r="C323" s="1">
        <v>28</v>
      </c>
      <c r="D323" s="1">
        <v>1493</v>
      </c>
      <c r="E323" s="1">
        <v>1198</v>
      </c>
      <c r="F323" s="1">
        <v>1147</v>
      </c>
      <c r="G323" s="1">
        <v>147</v>
      </c>
      <c r="H323" s="1">
        <v>686</v>
      </c>
      <c r="I323" s="1">
        <v>0</v>
      </c>
      <c r="J323" s="1">
        <v>0</v>
      </c>
      <c r="K323" s="71">
        <v>7166934.46</v>
      </c>
    </row>
    <row r="324" spans="1:11" x14ac:dyDescent="0.25">
      <c r="A324" s="15" t="s">
        <v>371</v>
      </c>
      <c r="B324" s="1">
        <v>181</v>
      </c>
      <c r="C324" s="1">
        <v>0</v>
      </c>
      <c r="D324" s="1">
        <v>1319</v>
      </c>
      <c r="E324" s="1">
        <v>1032</v>
      </c>
      <c r="F324" s="1">
        <v>576</v>
      </c>
      <c r="G324" s="1">
        <v>266</v>
      </c>
      <c r="H324" s="1">
        <v>160</v>
      </c>
      <c r="I324" s="1">
        <v>0</v>
      </c>
      <c r="J324" s="1">
        <v>87</v>
      </c>
      <c r="K324" s="71">
        <v>11313786.800000001</v>
      </c>
    </row>
    <row r="325" spans="1:11" x14ac:dyDescent="0.25">
      <c r="A325" s="15" t="s">
        <v>372</v>
      </c>
      <c r="B325" s="1">
        <v>6768</v>
      </c>
      <c r="C325" s="1">
        <v>1364</v>
      </c>
      <c r="D325" s="1">
        <v>1364</v>
      </c>
      <c r="E325" s="1">
        <v>1189</v>
      </c>
      <c r="F325" s="1">
        <v>1095</v>
      </c>
      <c r="G325" s="1">
        <v>0</v>
      </c>
      <c r="H325" s="1">
        <v>822</v>
      </c>
      <c r="I325" s="1">
        <v>0</v>
      </c>
      <c r="J325" s="1">
        <v>12</v>
      </c>
      <c r="K325" s="71">
        <v>5917275.5</v>
      </c>
    </row>
    <row r="326" spans="1:11" x14ac:dyDescent="0.25">
      <c r="A326" s="15" t="s">
        <v>373</v>
      </c>
      <c r="B326" s="1">
        <v>10216</v>
      </c>
      <c r="C326" s="1">
        <v>0</v>
      </c>
      <c r="D326" s="1">
        <v>3399</v>
      </c>
      <c r="E326" s="1">
        <v>1181</v>
      </c>
      <c r="F326" s="1">
        <v>1135</v>
      </c>
      <c r="G326" s="1">
        <v>328</v>
      </c>
      <c r="H326" s="1">
        <v>755</v>
      </c>
      <c r="I326" s="1">
        <v>0</v>
      </c>
      <c r="J326" s="1">
        <v>0</v>
      </c>
      <c r="K326" s="71">
        <v>6624416.4900000002</v>
      </c>
    </row>
    <row r="327" spans="1:11" x14ac:dyDescent="0.25">
      <c r="A327" s="15" t="s">
        <v>374</v>
      </c>
      <c r="B327" s="1">
        <v>2192</v>
      </c>
      <c r="C327" s="1">
        <v>826</v>
      </c>
      <c r="D327" s="1">
        <v>826</v>
      </c>
      <c r="E327" s="1">
        <v>668</v>
      </c>
      <c r="F327" s="1">
        <v>439</v>
      </c>
      <c r="G327" s="1">
        <v>0</v>
      </c>
      <c r="H327" s="1">
        <v>266</v>
      </c>
      <c r="I327" s="1">
        <v>0</v>
      </c>
      <c r="J327" s="1">
        <v>0</v>
      </c>
      <c r="K327" s="71">
        <v>4657604.1900000004</v>
      </c>
    </row>
    <row r="328" spans="1:11" x14ac:dyDescent="0.25">
      <c r="A328" s="15" t="s">
        <v>375</v>
      </c>
      <c r="B328" s="1">
        <v>172</v>
      </c>
      <c r="C328" s="1">
        <v>172</v>
      </c>
      <c r="D328" s="1">
        <v>172</v>
      </c>
      <c r="E328" s="1">
        <v>164</v>
      </c>
      <c r="F328" s="1">
        <v>164</v>
      </c>
      <c r="G328" s="1">
        <v>70</v>
      </c>
      <c r="H328" s="1">
        <v>70</v>
      </c>
      <c r="I328" s="1">
        <v>0</v>
      </c>
      <c r="J328" s="1">
        <v>16</v>
      </c>
      <c r="K328" s="71">
        <v>984919.9</v>
      </c>
    </row>
    <row r="329" spans="1:11" x14ac:dyDescent="0.25">
      <c r="A329" s="15" t="s">
        <v>376</v>
      </c>
      <c r="B329" s="1">
        <v>10313</v>
      </c>
      <c r="C329" s="1">
        <v>2</v>
      </c>
      <c r="D329" s="1">
        <v>701</v>
      </c>
      <c r="E329" s="1">
        <v>637</v>
      </c>
      <c r="F329" s="1">
        <v>554</v>
      </c>
      <c r="G329" s="1">
        <v>0</v>
      </c>
      <c r="H329" s="1">
        <v>350</v>
      </c>
      <c r="I329" s="1">
        <v>0</v>
      </c>
      <c r="J329" s="1">
        <v>2</v>
      </c>
      <c r="K329" s="71">
        <v>3206299.6</v>
      </c>
    </row>
    <row r="330" spans="1:11" x14ac:dyDescent="0.25">
      <c r="A330" s="15" t="s">
        <v>377</v>
      </c>
      <c r="B330" s="1">
        <v>0</v>
      </c>
      <c r="C330" s="1">
        <v>0</v>
      </c>
      <c r="D330" s="1">
        <v>0</v>
      </c>
      <c r="E330" s="1">
        <v>0</v>
      </c>
      <c r="F330" s="1">
        <v>0</v>
      </c>
      <c r="G330" s="1">
        <v>0</v>
      </c>
      <c r="H330" s="1">
        <v>0</v>
      </c>
      <c r="I330" s="1">
        <v>0</v>
      </c>
      <c r="J330" s="1">
        <v>0</v>
      </c>
      <c r="K330" s="71">
        <v>5358446.2</v>
      </c>
    </row>
    <row r="331" spans="1:11" x14ac:dyDescent="0.25">
      <c r="A331" s="15" t="s">
        <v>378</v>
      </c>
      <c r="B331" s="1">
        <v>1378</v>
      </c>
      <c r="C331" s="1">
        <v>0</v>
      </c>
      <c r="D331" s="1">
        <v>1378</v>
      </c>
      <c r="E331" s="1">
        <v>0</v>
      </c>
      <c r="F331" s="1">
        <v>1076</v>
      </c>
      <c r="G331" s="1">
        <v>0</v>
      </c>
      <c r="H331" s="1">
        <v>1018</v>
      </c>
      <c r="I331" s="1">
        <v>0</v>
      </c>
      <c r="J331" s="1">
        <v>0</v>
      </c>
      <c r="K331" s="71">
        <v>5738739.4000000004</v>
      </c>
    </row>
    <row r="332" spans="1:11" x14ac:dyDescent="0.25">
      <c r="A332" s="15" t="s">
        <v>379</v>
      </c>
      <c r="B332" s="1">
        <v>700</v>
      </c>
      <c r="C332" s="1">
        <v>0</v>
      </c>
      <c r="D332" s="1">
        <v>594</v>
      </c>
      <c r="E332" s="1">
        <v>512</v>
      </c>
      <c r="F332" s="1">
        <v>391</v>
      </c>
      <c r="G332" s="1">
        <v>1</v>
      </c>
      <c r="H332" s="1">
        <v>306</v>
      </c>
      <c r="I332" s="1">
        <v>0</v>
      </c>
      <c r="J332" s="1">
        <v>1</v>
      </c>
      <c r="K332" s="71">
        <v>3576741.64</v>
      </c>
    </row>
    <row r="333" spans="1:11" x14ac:dyDescent="0.25">
      <c r="A333" s="15" t="s">
        <v>380</v>
      </c>
      <c r="B333" s="1">
        <v>1994</v>
      </c>
      <c r="C333" s="1">
        <v>1</v>
      </c>
      <c r="D333" s="1">
        <v>1223</v>
      </c>
      <c r="E333" s="1">
        <v>736</v>
      </c>
      <c r="F333" s="1">
        <v>696</v>
      </c>
      <c r="G333" s="1">
        <v>487</v>
      </c>
      <c r="H333" s="1">
        <v>0</v>
      </c>
      <c r="I333" s="1">
        <v>0</v>
      </c>
      <c r="J333" s="1">
        <v>0</v>
      </c>
      <c r="K333" s="71">
        <v>5241147.34</v>
      </c>
    </row>
    <row r="334" spans="1:11" x14ac:dyDescent="0.25">
      <c r="A334" s="15" t="s">
        <v>381</v>
      </c>
      <c r="B334" s="1">
        <v>9853</v>
      </c>
      <c r="C334" s="1">
        <v>7</v>
      </c>
      <c r="D334" s="1">
        <v>2954</v>
      </c>
      <c r="E334" s="1">
        <v>452</v>
      </c>
      <c r="F334" s="1">
        <v>737</v>
      </c>
      <c r="G334" s="1">
        <v>121</v>
      </c>
      <c r="H334" s="1">
        <v>755</v>
      </c>
      <c r="I334" s="1">
        <v>87</v>
      </c>
      <c r="J334" s="1">
        <v>87</v>
      </c>
      <c r="K334" s="71">
        <v>5595762.5</v>
      </c>
    </row>
    <row r="335" spans="1:11" x14ac:dyDescent="0.25">
      <c r="A335" s="15" t="s">
        <v>382</v>
      </c>
      <c r="B335" s="1">
        <v>879</v>
      </c>
      <c r="C335" s="1">
        <v>47</v>
      </c>
      <c r="D335" s="1">
        <v>47</v>
      </c>
      <c r="E335" s="1">
        <v>6</v>
      </c>
      <c r="F335" s="1">
        <v>29</v>
      </c>
      <c r="G335" s="1">
        <v>3</v>
      </c>
      <c r="H335" s="1">
        <v>16</v>
      </c>
      <c r="I335" s="1">
        <v>0</v>
      </c>
      <c r="J335" s="1">
        <v>0</v>
      </c>
      <c r="K335" s="71">
        <v>3741591.53</v>
      </c>
    </row>
    <row r="336" spans="1:11" x14ac:dyDescent="0.25">
      <c r="A336" s="15" t="s">
        <v>383</v>
      </c>
      <c r="B336" s="1">
        <v>9044</v>
      </c>
      <c r="C336" s="1">
        <v>2140</v>
      </c>
      <c r="D336" s="1">
        <v>2140</v>
      </c>
      <c r="E336" s="1">
        <v>1814</v>
      </c>
      <c r="F336" s="1">
        <v>644</v>
      </c>
      <c r="G336" s="1">
        <v>277</v>
      </c>
      <c r="H336" s="1">
        <v>288</v>
      </c>
      <c r="I336" s="1">
        <v>0</v>
      </c>
      <c r="J336" s="1">
        <v>96</v>
      </c>
      <c r="K336" s="71">
        <v>22281978.699999999</v>
      </c>
    </row>
    <row r="337" spans="1:11" x14ac:dyDescent="0.25">
      <c r="A337" s="19" t="s">
        <v>119</v>
      </c>
      <c r="B337" s="20">
        <v>26442</v>
      </c>
      <c r="C337" s="20">
        <v>15559</v>
      </c>
      <c r="D337" s="20">
        <v>15721</v>
      </c>
      <c r="E337" s="20">
        <v>15117</v>
      </c>
      <c r="F337" s="20">
        <v>12711</v>
      </c>
      <c r="G337" s="20">
        <v>8144</v>
      </c>
      <c r="H337" s="20">
        <v>6942</v>
      </c>
      <c r="I337" s="20">
        <v>4099</v>
      </c>
      <c r="J337" s="20">
        <v>2125</v>
      </c>
      <c r="K337" s="69">
        <v>152000000</v>
      </c>
    </row>
    <row r="338" spans="1:11" x14ac:dyDescent="0.25">
      <c r="A338" s="14" t="s">
        <v>29</v>
      </c>
      <c r="B338" s="21">
        <v>26442</v>
      </c>
      <c r="C338" s="21">
        <v>15559</v>
      </c>
      <c r="D338" s="21">
        <v>15721</v>
      </c>
      <c r="E338" s="21">
        <v>15117</v>
      </c>
      <c r="F338" s="21">
        <v>12711</v>
      </c>
      <c r="G338" s="21">
        <v>8144</v>
      </c>
      <c r="H338" s="21">
        <v>6942</v>
      </c>
      <c r="I338" s="21">
        <v>4099</v>
      </c>
      <c r="J338" s="21">
        <v>2125</v>
      </c>
      <c r="K338" s="70">
        <v>152000000</v>
      </c>
    </row>
    <row r="339" spans="1:11" x14ac:dyDescent="0.25">
      <c r="A339" s="15" t="s">
        <v>384</v>
      </c>
      <c r="B339" s="1">
        <v>26442</v>
      </c>
      <c r="C339" s="1">
        <v>15559</v>
      </c>
      <c r="D339" s="1">
        <v>15721</v>
      </c>
      <c r="E339" s="1">
        <v>15117</v>
      </c>
      <c r="F339" s="1">
        <v>12711</v>
      </c>
      <c r="G339" s="1">
        <v>8144</v>
      </c>
      <c r="H339" s="1">
        <v>6942</v>
      </c>
      <c r="I339" s="1">
        <v>4099</v>
      </c>
      <c r="J339" s="1">
        <v>2125</v>
      </c>
      <c r="K339" s="71">
        <v>152000000</v>
      </c>
    </row>
    <row r="340" spans="1:11" x14ac:dyDescent="0.25">
      <c r="A340" s="19" t="s">
        <v>121</v>
      </c>
      <c r="B340" s="20">
        <v>68052</v>
      </c>
      <c r="C340" s="20">
        <v>15067</v>
      </c>
      <c r="D340" s="20">
        <v>41831</v>
      </c>
      <c r="E340" s="20">
        <v>19958</v>
      </c>
      <c r="F340" s="20">
        <v>20458</v>
      </c>
      <c r="G340" s="20">
        <v>4150</v>
      </c>
      <c r="H340" s="20">
        <v>8517</v>
      </c>
      <c r="I340" s="20">
        <v>3896</v>
      </c>
      <c r="J340" s="20">
        <v>559</v>
      </c>
      <c r="K340" s="69">
        <v>574513261.19000006</v>
      </c>
    </row>
    <row r="341" spans="1:11" x14ac:dyDescent="0.25">
      <c r="A341" s="14" t="s">
        <v>29</v>
      </c>
      <c r="B341" s="21">
        <v>13935</v>
      </c>
      <c r="C341" s="21">
        <v>9418</v>
      </c>
      <c r="D341" s="21">
        <v>16101</v>
      </c>
      <c r="E341" s="21">
        <v>5836</v>
      </c>
      <c r="F341" s="21">
        <v>5916</v>
      </c>
      <c r="G341" s="21">
        <v>1314</v>
      </c>
      <c r="H341" s="21">
        <v>2316</v>
      </c>
      <c r="I341" s="21">
        <v>634</v>
      </c>
      <c r="J341" s="21">
        <v>85</v>
      </c>
      <c r="K341" s="70">
        <v>201816540.47999999</v>
      </c>
    </row>
    <row r="342" spans="1:11" x14ac:dyDescent="0.25">
      <c r="A342" s="15" t="s">
        <v>385</v>
      </c>
      <c r="B342" s="1">
        <v>13935</v>
      </c>
      <c r="C342" s="1">
        <v>9418</v>
      </c>
      <c r="D342" s="1">
        <v>16101</v>
      </c>
      <c r="E342" s="1">
        <v>5836</v>
      </c>
      <c r="F342" s="1">
        <v>5916</v>
      </c>
      <c r="G342" s="1">
        <v>1314</v>
      </c>
      <c r="H342" s="1">
        <v>2316</v>
      </c>
      <c r="I342" s="1">
        <v>634</v>
      </c>
      <c r="J342" s="1">
        <v>85</v>
      </c>
      <c r="K342" s="71">
        <v>201816540.47999999</v>
      </c>
    </row>
    <row r="343" spans="1:11" x14ac:dyDescent="0.25">
      <c r="A343" s="14" t="s">
        <v>30</v>
      </c>
      <c r="B343" s="21">
        <v>54117</v>
      </c>
      <c r="C343" s="21">
        <v>5649</v>
      </c>
      <c r="D343" s="21">
        <v>25730</v>
      </c>
      <c r="E343" s="21">
        <v>14122</v>
      </c>
      <c r="F343" s="21">
        <v>14542</v>
      </c>
      <c r="G343" s="21">
        <v>2836</v>
      </c>
      <c r="H343" s="21">
        <v>6201</v>
      </c>
      <c r="I343" s="21">
        <v>3262</v>
      </c>
      <c r="J343" s="21">
        <v>474</v>
      </c>
      <c r="K343" s="70">
        <v>372696720.70999998</v>
      </c>
    </row>
    <row r="344" spans="1:11" x14ac:dyDescent="0.25">
      <c r="A344" s="15" t="s">
        <v>386</v>
      </c>
      <c r="B344" s="1">
        <v>300</v>
      </c>
      <c r="C344" s="1">
        <v>215</v>
      </c>
      <c r="D344" s="1">
        <v>186</v>
      </c>
      <c r="E344" s="1">
        <v>170</v>
      </c>
      <c r="F344" s="1">
        <v>170</v>
      </c>
      <c r="G344" s="1">
        <v>112</v>
      </c>
      <c r="H344" s="1">
        <v>139</v>
      </c>
      <c r="I344" s="1">
        <v>0</v>
      </c>
      <c r="J344" s="1">
        <v>0</v>
      </c>
      <c r="K344" s="71">
        <v>9692111.3800000008</v>
      </c>
    </row>
    <row r="345" spans="1:11" x14ac:dyDescent="0.25">
      <c r="A345" s="15" t="s">
        <v>387</v>
      </c>
      <c r="B345" s="1">
        <v>0</v>
      </c>
      <c r="C345" s="1">
        <v>0</v>
      </c>
      <c r="D345" s="1">
        <v>0</v>
      </c>
      <c r="E345" s="1">
        <v>0</v>
      </c>
      <c r="F345" s="1">
        <v>0</v>
      </c>
      <c r="G345" s="1">
        <v>0</v>
      </c>
      <c r="H345" s="1">
        <v>0</v>
      </c>
      <c r="I345" s="1">
        <v>1384</v>
      </c>
      <c r="J345" s="1">
        <v>0</v>
      </c>
      <c r="K345" s="71">
        <v>7178997.5</v>
      </c>
    </row>
    <row r="346" spans="1:11" x14ac:dyDescent="0.25">
      <c r="A346" s="15" t="s">
        <v>388</v>
      </c>
      <c r="B346" s="1">
        <v>6097</v>
      </c>
      <c r="C346" s="1">
        <v>205</v>
      </c>
      <c r="D346" s="1">
        <v>6097</v>
      </c>
      <c r="E346" s="1">
        <v>4216</v>
      </c>
      <c r="F346" s="1">
        <v>3820</v>
      </c>
      <c r="G346" s="1">
        <v>940</v>
      </c>
      <c r="H346" s="1">
        <v>1297</v>
      </c>
      <c r="I346" s="1">
        <v>144</v>
      </c>
      <c r="J346" s="1">
        <v>223</v>
      </c>
      <c r="K346" s="71">
        <v>90537806.230000004</v>
      </c>
    </row>
    <row r="347" spans="1:11" x14ac:dyDescent="0.25">
      <c r="A347" s="15" t="s">
        <v>389</v>
      </c>
      <c r="B347" s="1">
        <v>0</v>
      </c>
      <c r="C347" s="1">
        <v>0</v>
      </c>
      <c r="D347" s="1">
        <v>0</v>
      </c>
      <c r="E347" s="1">
        <v>0</v>
      </c>
      <c r="F347" s="1">
        <v>0</v>
      </c>
      <c r="G347" s="1">
        <v>0</v>
      </c>
      <c r="H347" s="1">
        <v>0</v>
      </c>
      <c r="I347" s="1">
        <v>0</v>
      </c>
      <c r="J347" s="1">
        <v>0</v>
      </c>
      <c r="K347" s="71">
        <v>40468168.159999996</v>
      </c>
    </row>
    <row r="348" spans="1:11" x14ac:dyDescent="0.25">
      <c r="A348" s="15" t="s">
        <v>390</v>
      </c>
      <c r="B348" s="1">
        <v>4211</v>
      </c>
      <c r="C348" s="1">
        <v>255</v>
      </c>
      <c r="D348" s="1">
        <v>4178</v>
      </c>
      <c r="E348" s="1">
        <v>5</v>
      </c>
      <c r="F348" s="1">
        <v>3196</v>
      </c>
      <c r="G348" s="1">
        <v>0</v>
      </c>
      <c r="H348" s="1">
        <v>969</v>
      </c>
      <c r="I348" s="1">
        <v>8</v>
      </c>
      <c r="J348" s="1">
        <v>0</v>
      </c>
      <c r="K348" s="71">
        <v>6284102.2300000004</v>
      </c>
    </row>
    <row r="349" spans="1:11" x14ac:dyDescent="0.25">
      <c r="A349" s="15" t="s">
        <v>391</v>
      </c>
      <c r="B349" s="1">
        <v>4303</v>
      </c>
      <c r="C349" s="1">
        <v>0</v>
      </c>
      <c r="D349" s="1">
        <v>3654</v>
      </c>
      <c r="E349" s="1">
        <v>262</v>
      </c>
      <c r="F349" s="1">
        <v>2936</v>
      </c>
      <c r="G349" s="1">
        <v>0</v>
      </c>
      <c r="H349" s="1">
        <v>0</v>
      </c>
      <c r="I349" s="1">
        <v>456</v>
      </c>
      <c r="J349" s="1">
        <v>0</v>
      </c>
      <c r="K349" s="71">
        <v>51991928</v>
      </c>
    </row>
    <row r="350" spans="1:11" x14ac:dyDescent="0.25">
      <c r="A350" s="15" t="s">
        <v>392</v>
      </c>
      <c r="B350" s="1">
        <v>286</v>
      </c>
      <c r="C350" s="1">
        <v>24</v>
      </c>
      <c r="D350" s="1">
        <v>1098</v>
      </c>
      <c r="E350" s="1">
        <v>1009</v>
      </c>
      <c r="F350" s="1">
        <v>340</v>
      </c>
      <c r="G350" s="1">
        <v>486</v>
      </c>
      <c r="H350" s="1">
        <v>486</v>
      </c>
      <c r="I350" s="1">
        <v>3</v>
      </c>
      <c r="J350" s="1">
        <v>0</v>
      </c>
      <c r="K350" s="71">
        <v>4738624.9000000004</v>
      </c>
    </row>
    <row r="351" spans="1:11" x14ac:dyDescent="0.25">
      <c r="A351" s="15" t="s">
        <v>393</v>
      </c>
      <c r="B351" s="1">
        <v>3537</v>
      </c>
      <c r="C351" s="1">
        <v>1660</v>
      </c>
      <c r="D351" s="1">
        <v>3118</v>
      </c>
      <c r="E351" s="1">
        <v>2590</v>
      </c>
      <c r="F351" s="1">
        <v>2160</v>
      </c>
      <c r="G351" s="1">
        <v>411</v>
      </c>
      <c r="H351" s="1">
        <v>698</v>
      </c>
      <c r="I351" s="1">
        <v>57</v>
      </c>
      <c r="J351" s="1">
        <v>233</v>
      </c>
      <c r="K351" s="71">
        <v>65976347.659999996</v>
      </c>
    </row>
    <row r="352" spans="1:11" x14ac:dyDescent="0.25">
      <c r="A352" s="15" t="s">
        <v>394</v>
      </c>
      <c r="B352" s="1">
        <v>30858</v>
      </c>
      <c r="C352" s="1">
        <v>2070</v>
      </c>
      <c r="D352" s="1">
        <v>4087</v>
      </c>
      <c r="E352" s="1">
        <v>2653</v>
      </c>
      <c r="F352" s="1">
        <v>0</v>
      </c>
      <c r="G352" s="1">
        <v>0</v>
      </c>
      <c r="H352" s="1">
        <v>2468</v>
      </c>
      <c r="I352" s="1">
        <v>0</v>
      </c>
      <c r="J352" s="1">
        <v>0</v>
      </c>
      <c r="K352" s="71">
        <v>69652921.340000004</v>
      </c>
    </row>
    <row r="353" spans="1:11" x14ac:dyDescent="0.25">
      <c r="A353" s="15" t="s">
        <v>271</v>
      </c>
      <c r="B353" s="1">
        <v>335</v>
      </c>
      <c r="C353" s="1">
        <v>46</v>
      </c>
      <c r="D353" s="1">
        <v>332</v>
      </c>
      <c r="E353" s="1">
        <v>322</v>
      </c>
      <c r="F353" s="1">
        <v>299</v>
      </c>
      <c r="G353" s="1">
        <v>10</v>
      </c>
      <c r="H353" s="1">
        <v>80</v>
      </c>
      <c r="I353" s="1">
        <v>1210</v>
      </c>
      <c r="J353" s="1">
        <v>4</v>
      </c>
      <c r="K353" s="71">
        <v>3390185.33</v>
      </c>
    </row>
    <row r="354" spans="1:11" x14ac:dyDescent="0.25">
      <c r="A354" s="15" t="s">
        <v>395</v>
      </c>
      <c r="B354" s="1">
        <v>1515</v>
      </c>
      <c r="C354" s="1">
        <v>329</v>
      </c>
      <c r="D354" s="1">
        <v>1179</v>
      </c>
      <c r="E354" s="1">
        <v>1094</v>
      </c>
      <c r="F354" s="1">
        <v>0</v>
      </c>
      <c r="G354" s="1">
        <v>636</v>
      </c>
      <c r="H354" s="1">
        <v>0</v>
      </c>
      <c r="I354" s="1">
        <v>0</v>
      </c>
      <c r="J354" s="1">
        <v>0</v>
      </c>
      <c r="K354" s="71">
        <v>6739357.2300000004</v>
      </c>
    </row>
    <row r="355" spans="1:11" x14ac:dyDescent="0.25">
      <c r="A355" s="15" t="s">
        <v>396</v>
      </c>
      <c r="B355" s="1">
        <v>2175</v>
      </c>
      <c r="C355" s="1">
        <v>598</v>
      </c>
      <c r="D355" s="1">
        <v>601</v>
      </c>
      <c r="E355" s="1">
        <v>601</v>
      </c>
      <c r="F355" s="1">
        <v>421</v>
      </c>
      <c r="G355" s="1">
        <v>241</v>
      </c>
      <c r="H355" s="1">
        <v>64</v>
      </c>
      <c r="I355" s="1">
        <v>0</v>
      </c>
      <c r="J355" s="1">
        <v>14</v>
      </c>
      <c r="K355" s="71">
        <v>2687218.04</v>
      </c>
    </row>
    <row r="356" spans="1:11" x14ac:dyDescent="0.25">
      <c r="A356" s="15" t="s">
        <v>397</v>
      </c>
      <c r="B356" s="1">
        <v>500</v>
      </c>
      <c r="C356" s="1">
        <v>247</v>
      </c>
      <c r="D356" s="1">
        <v>1200</v>
      </c>
      <c r="E356" s="1">
        <v>1200</v>
      </c>
      <c r="F356" s="1">
        <v>1200</v>
      </c>
      <c r="G356" s="1">
        <v>0</v>
      </c>
      <c r="H356" s="1">
        <v>0</v>
      </c>
      <c r="I356" s="1">
        <v>0</v>
      </c>
      <c r="J356" s="1">
        <v>0</v>
      </c>
      <c r="K356" s="71">
        <v>11142453.189999999</v>
      </c>
    </row>
    <row r="357" spans="1:11" x14ac:dyDescent="0.25">
      <c r="A357" s="15" t="s">
        <v>398</v>
      </c>
      <c r="B357" s="1">
        <v>0</v>
      </c>
      <c r="C357" s="1">
        <v>0</v>
      </c>
      <c r="D357" s="1">
        <v>0</v>
      </c>
      <c r="E357" s="1">
        <v>0</v>
      </c>
      <c r="F357" s="1">
        <v>0</v>
      </c>
      <c r="G357" s="1">
        <v>0</v>
      </c>
      <c r="H357" s="1">
        <v>0</v>
      </c>
      <c r="I357" s="1">
        <v>0</v>
      </c>
      <c r="J357" s="1">
        <v>0</v>
      </c>
      <c r="K357" s="71">
        <v>2216499.52</v>
      </c>
    </row>
    <row r="358" spans="1:11" x14ac:dyDescent="0.25">
      <c r="A358" s="19" t="s">
        <v>122</v>
      </c>
      <c r="B358" s="20">
        <v>119873</v>
      </c>
      <c r="C358" s="20">
        <v>1134</v>
      </c>
      <c r="D358" s="20">
        <v>36437</v>
      </c>
      <c r="E358" s="20">
        <v>25380</v>
      </c>
      <c r="F358" s="20">
        <v>26671</v>
      </c>
      <c r="G358" s="20">
        <v>12504</v>
      </c>
      <c r="H358" s="20">
        <v>11066</v>
      </c>
      <c r="I358" s="20">
        <v>18419</v>
      </c>
      <c r="J358" s="20">
        <v>37</v>
      </c>
      <c r="K358" s="69">
        <v>218847243.42999998</v>
      </c>
    </row>
    <row r="359" spans="1:11" x14ac:dyDescent="0.25">
      <c r="A359" s="14" t="s">
        <v>29</v>
      </c>
      <c r="B359" s="21">
        <v>79759</v>
      </c>
      <c r="C359" s="21">
        <v>116</v>
      </c>
      <c r="D359" s="21">
        <v>32882</v>
      </c>
      <c r="E359" s="21">
        <v>22596</v>
      </c>
      <c r="F359" s="21">
        <v>23911</v>
      </c>
      <c r="G359" s="21">
        <v>11989</v>
      </c>
      <c r="H359" s="21">
        <v>11001</v>
      </c>
      <c r="I359" s="21">
        <v>17587</v>
      </c>
      <c r="J359" s="21">
        <v>0</v>
      </c>
      <c r="K359" s="70">
        <v>168458519.56</v>
      </c>
    </row>
    <row r="360" spans="1:11" x14ac:dyDescent="0.25">
      <c r="A360" s="15" t="s">
        <v>399</v>
      </c>
      <c r="B360" s="1">
        <v>79759</v>
      </c>
      <c r="C360" s="1">
        <v>116</v>
      </c>
      <c r="D360" s="1">
        <v>32882</v>
      </c>
      <c r="E360" s="1">
        <v>22596</v>
      </c>
      <c r="F360" s="1">
        <v>23911</v>
      </c>
      <c r="G360" s="1">
        <v>11989</v>
      </c>
      <c r="H360" s="1">
        <v>11001</v>
      </c>
      <c r="I360" s="1">
        <v>17587</v>
      </c>
      <c r="J360" s="1">
        <v>0</v>
      </c>
      <c r="K360" s="71">
        <v>168458519.56</v>
      </c>
    </row>
    <row r="361" spans="1:11" x14ac:dyDescent="0.25">
      <c r="A361" s="14" t="s">
        <v>30</v>
      </c>
      <c r="B361" s="21">
        <v>40114</v>
      </c>
      <c r="C361" s="21">
        <v>1018</v>
      </c>
      <c r="D361" s="21">
        <v>3555</v>
      </c>
      <c r="E361" s="21">
        <v>2784</v>
      </c>
      <c r="F361" s="21">
        <v>2760</v>
      </c>
      <c r="G361" s="21">
        <v>515</v>
      </c>
      <c r="H361" s="21">
        <v>65</v>
      </c>
      <c r="I361" s="21">
        <v>832</v>
      </c>
      <c r="J361" s="21">
        <v>37</v>
      </c>
      <c r="K361" s="70">
        <v>50388723.869999997</v>
      </c>
    </row>
    <row r="362" spans="1:11" x14ac:dyDescent="0.25">
      <c r="A362" s="15" t="s">
        <v>400</v>
      </c>
      <c r="B362" s="1">
        <v>0</v>
      </c>
      <c r="C362" s="1">
        <v>0</v>
      </c>
      <c r="D362" s="1">
        <v>0</v>
      </c>
      <c r="E362" s="1">
        <v>0</v>
      </c>
      <c r="F362" s="1">
        <v>0</v>
      </c>
      <c r="G362" s="1">
        <v>0</v>
      </c>
      <c r="H362" s="1">
        <v>0</v>
      </c>
      <c r="I362" s="1">
        <v>0</v>
      </c>
      <c r="J362" s="1">
        <v>0</v>
      </c>
      <c r="K362" s="71">
        <v>17642917.829999998</v>
      </c>
    </row>
    <row r="363" spans="1:11" x14ac:dyDescent="0.25">
      <c r="A363" s="15" t="s">
        <v>401</v>
      </c>
      <c r="B363" s="1">
        <v>0</v>
      </c>
      <c r="C363" s="1">
        <v>186</v>
      </c>
      <c r="D363" s="1">
        <v>186</v>
      </c>
      <c r="E363" s="1">
        <v>113</v>
      </c>
      <c r="F363" s="1">
        <v>99</v>
      </c>
      <c r="G363" s="1">
        <v>76</v>
      </c>
      <c r="H363" s="1">
        <v>0</v>
      </c>
      <c r="I363" s="1">
        <v>0</v>
      </c>
      <c r="J363" s="1">
        <v>13</v>
      </c>
      <c r="K363" s="71">
        <v>9529689.4000000004</v>
      </c>
    </row>
    <row r="364" spans="1:11" x14ac:dyDescent="0.25">
      <c r="A364" s="15" t="s">
        <v>402</v>
      </c>
      <c r="B364" s="1">
        <v>4857</v>
      </c>
      <c r="C364" s="1">
        <v>0</v>
      </c>
      <c r="D364" s="1">
        <v>387</v>
      </c>
      <c r="E364" s="1">
        <v>310</v>
      </c>
      <c r="F364" s="1">
        <v>313</v>
      </c>
      <c r="G364" s="1">
        <v>53</v>
      </c>
      <c r="H364" s="1">
        <v>48</v>
      </c>
      <c r="I364" s="1">
        <v>0</v>
      </c>
      <c r="J364" s="1">
        <v>0</v>
      </c>
      <c r="K364" s="71">
        <v>2032468.32</v>
      </c>
    </row>
    <row r="365" spans="1:11" x14ac:dyDescent="0.25">
      <c r="A365" s="15" t="s">
        <v>403</v>
      </c>
      <c r="B365" s="1">
        <v>35257</v>
      </c>
      <c r="C365" s="1">
        <v>0</v>
      </c>
      <c r="D365" s="1">
        <v>2150</v>
      </c>
      <c r="E365" s="1">
        <v>1815</v>
      </c>
      <c r="F365" s="1">
        <v>1891</v>
      </c>
      <c r="G365" s="1">
        <v>21</v>
      </c>
      <c r="H365" s="1">
        <v>17</v>
      </c>
      <c r="I365" s="1">
        <v>0</v>
      </c>
      <c r="J365" s="1">
        <v>0</v>
      </c>
      <c r="K365" s="71">
        <v>14981502.51</v>
      </c>
    </row>
    <row r="366" spans="1:11" x14ac:dyDescent="0.25">
      <c r="A366" s="15" t="s">
        <v>404</v>
      </c>
      <c r="B366" s="1">
        <v>0</v>
      </c>
      <c r="C366" s="1">
        <v>832</v>
      </c>
      <c r="D366" s="1">
        <v>832</v>
      </c>
      <c r="E366" s="1">
        <v>546</v>
      </c>
      <c r="F366" s="1">
        <v>457</v>
      </c>
      <c r="G366" s="1">
        <v>365</v>
      </c>
      <c r="H366" s="1">
        <v>0</v>
      </c>
      <c r="I366" s="1">
        <v>832</v>
      </c>
      <c r="J366" s="1">
        <v>24</v>
      </c>
      <c r="K366" s="71">
        <v>6202145.8099999996</v>
      </c>
    </row>
    <row r="367" spans="1:11" x14ac:dyDescent="0.25">
      <c r="A367" s="19" t="s">
        <v>123</v>
      </c>
      <c r="B367" s="20">
        <v>43940</v>
      </c>
      <c r="C367" s="20">
        <v>4498</v>
      </c>
      <c r="D367" s="20">
        <v>30549</v>
      </c>
      <c r="E367" s="20">
        <v>10161</v>
      </c>
      <c r="F367" s="20">
        <v>24969</v>
      </c>
      <c r="G367" s="20">
        <v>1867</v>
      </c>
      <c r="H367" s="20">
        <v>2259</v>
      </c>
      <c r="I367" s="20">
        <v>5204</v>
      </c>
      <c r="J367" s="20">
        <v>904</v>
      </c>
      <c r="K367" s="69">
        <v>258992791.31999999</v>
      </c>
    </row>
    <row r="368" spans="1:11" x14ac:dyDescent="0.25">
      <c r="A368" s="14" t="s">
        <v>29</v>
      </c>
      <c r="B368" s="21">
        <v>34865</v>
      </c>
      <c r="C368" s="21">
        <v>79</v>
      </c>
      <c r="D368" s="21">
        <v>21467</v>
      </c>
      <c r="E368" s="21">
        <v>2534</v>
      </c>
      <c r="F368" s="21">
        <v>18933</v>
      </c>
      <c r="G368" s="21">
        <v>0</v>
      </c>
      <c r="H368" s="21">
        <v>0</v>
      </c>
      <c r="I368" s="21">
        <v>0</v>
      </c>
      <c r="J368" s="21">
        <v>0</v>
      </c>
      <c r="K368" s="70">
        <v>178730910.86000001</v>
      </c>
    </row>
    <row r="369" spans="1:11" x14ac:dyDescent="0.25">
      <c r="A369" s="15" t="s">
        <v>405</v>
      </c>
      <c r="B369" s="1">
        <v>34865</v>
      </c>
      <c r="C369" s="1">
        <v>79</v>
      </c>
      <c r="D369" s="1">
        <v>21467</v>
      </c>
      <c r="E369" s="1">
        <v>2534</v>
      </c>
      <c r="F369" s="1">
        <v>18933</v>
      </c>
      <c r="G369" s="1">
        <v>0</v>
      </c>
      <c r="H369" s="1">
        <v>0</v>
      </c>
      <c r="I369" s="1">
        <v>0</v>
      </c>
      <c r="J369" s="1">
        <v>0</v>
      </c>
      <c r="K369" s="71">
        <v>178730910.86000001</v>
      </c>
    </row>
    <row r="370" spans="1:11" x14ac:dyDescent="0.25">
      <c r="A370" s="14" t="s">
        <v>30</v>
      </c>
      <c r="B370" s="21">
        <v>9075</v>
      </c>
      <c r="C370" s="21">
        <v>4419</v>
      </c>
      <c r="D370" s="21">
        <v>9082</v>
      </c>
      <c r="E370" s="21">
        <v>7627</v>
      </c>
      <c r="F370" s="21">
        <v>6036</v>
      </c>
      <c r="G370" s="21">
        <v>1867</v>
      </c>
      <c r="H370" s="21">
        <v>2259</v>
      </c>
      <c r="I370" s="21">
        <v>5204</v>
      </c>
      <c r="J370" s="21">
        <v>904</v>
      </c>
      <c r="K370" s="70">
        <v>80261880.460000008</v>
      </c>
    </row>
    <row r="371" spans="1:11" x14ac:dyDescent="0.25">
      <c r="A371" s="15" t="s">
        <v>406</v>
      </c>
      <c r="B371" s="1">
        <v>4375</v>
      </c>
      <c r="C371" s="1">
        <v>4164</v>
      </c>
      <c r="D371" s="1">
        <v>4244</v>
      </c>
      <c r="E371" s="1">
        <v>3816</v>
      </c>
      <c r="F371" s="1">
        <v>1970</v>
      </c>
      <c r="G371" s="1">
        <v>0</v>
      </c>
      <c r="H371" s="1">
        <v>0</v>
      </c>
      <c r="I371" s="1">
        <v>4094</v>
      </c>
      <c r="J371" s="1">
        <v>46</v>
      </c>
      <c r="K371" s="71">
        <v>27431300.949999999</v>
      </c>
    </row>
    <row r="372" spans="1:11" x14ac:dyDescent="0.25">
      <c r="A372" s="15" t="s">
        <v>407</v>
      </c>
      <c r="B372" s="1">
        <v>1110</v>
      </c>
      <c r="C372" s="1">
        <v>0</v>
      </c>
      <c r="D372" s="1">
        <v>1110</v>
      </c>
      <c r="E372" s="1">
        <v>888</v>
      </c>
      <c r="F372" s="1">
        <v>961</v>
      </c>
      <c r="G372" s="1">
        <v>318</v>
      </c>
      <c r="H372" s="1">
        <v>516</v>
      </c>
      <c r="I372" s="1">
        <v>1110</v>
      </c>
      <c r="J372" s="1">
        <v>170</v>
      </c>
      <c r="K372" s="71">
        <v>9908500.1999999993</v>
      </c>
    </row>
    <row r="373" spans="1:11" x14ac:dyDescent="0.25">
      <c r="A373" s="15" t="s">
        <v>408</v>
      </c>
      <c r="B373" s="1">
        <v>1254</v>
      </c>
      <c r="C373" s="1">
        <v>108</v>
      </c>
      <c r="D373" s="1">
        <v>1572</v>
      </c>
      <c r="E373" s="1">
        <v>1458</v>
      </c>
      <c r="F373" s="1">
        <v>1139</v>
      </c>
      <c r="G373" s="1">
        <v>684</v>
      </c>
      <c r="H373" s="1">
        <v>590</v>
      </c>
      <c r="I373" s="1">
        <v>0</v>
      </c>
      <c r="J373" s="1">
        <v>87</v>
      </c>
      <c r="K373" s="71">
        <v>13631811.74</v>
      </c>
    </row>
    <row r="374" spans="1:11" x14ac:dyDescent="0.25">
      <c r="A374" s="15" t="s">
        <v>409</v>
      </c>
      <c r="B374" s="1">
        <v>418</v>
      </c>
      <c r="C374" s="1">
        <v>41</v>
      </c>
      <c r="D374" s="1">
        <v>353</v>
      </c>
      <c r="E374" s="1">
        <v>345</v>
      </c>
      <c r="F374" s="1">
        <v>318</v>
      </c>
      <c r="G374" s="1">
        <v>122</v>
      </c>
      <c r="H374" s="1">
        <v>124</v>
      </c>
      <c r="I374" s="1">
        <v>0</v>
      </c>
      <c r="J374" s="1">
        <v>19</v>
      </c>
      <c r="K374" s="71">
        <v>3303510.92</v>
      </c>
    </row>
    <row r="375" spans="1:11" x14ac:dyDescent="0.25">
      <c r="A375" s="15" t="s">
        <v>410</v>
      </c>
      <c r="B375" s="1">
        <v>2</v>
      </c>
      <c r="C375" s="1">
        <v>2</v>
      </c>
      <c r="D375" s="1">
        <v>2</v>
      </c>
      <c r="E375" s="1">
        <v>2</v>
      </c>
      <c r="F375" s="1">
        <v>0</v>
      </c>
      <c r="G375" s="1">
        <v>0</v>
      </c>
      <c r="H375" s="1">
        <v>0</v>
      </c>
      <c r="I375" s="1">
        <v>0</v>
      </c>
      <c r="J375" s="1">
        <v>0</v>
      </c>
      <c r="K375" s="71">
        <v>6398352.5499999998</v>
      </c>
    </row>
    <row r="376" spans="1:11" x14ac:dyDescent="0.25">
      <c r="A376" s="15" t="s">
        <v>411</v>
      </c>
      <c r="B376" s="1">
        <v>1916</v>
      </c>
      <c r="C376" s="1">
        <v>104</v>
      </c>
      <c r="D376" s="1">
        <v>1801</v>
      </c>
      <c r="E376" s="1">
        <v>1118</v>
      </c>
      <c r="F376" s="1">
        <v>1648</v>
      </c>
      <c r="G376" s="1">
        <v>743</v>
      </c>
      <c r="H376" s="1">
        <v>1029</v>
      </c>
      <c r="I376" s="1">
        <v>0</v>
      </c>
      <c r="J376" s="1">
        <v>582</v>
      </c>
      <c r="K376" s="71">
        <v>19588404.100000001</v>
      </c>
    </row>
    <row r="377" spans="1:11" x14ac:dyDescent="0.25">
      <c r="A377" s="19" t="s">
        <v>124</v>
      </c>
      <c r="B377" s="20">
        <v>313211</v>
      </c>
      <c r="C377" s="20">
        <v>10483</v>
      </c>
      <c r="D377" s="20">
        <v>111189</v>
      </c>
      <c r="E377" s="20">
        <v>72660</v>
      </c>
      <c r="F377" s="20">
        <v>73920</v>
      </c>
      <c r="G377" s="20">
        <v>11633</v>
      </c>
      <c r="H377" s="20">
        <v>36581</v>
      </c>
      <c r="I377" s="20">
        <v>14208</v>
      </c>
      <c r="J377" s="20">
        <v>14427</v>
      </c>
      <c r="K377" s="69">
        <v>759088205.41999984</v>
      </c>
    </row>
    <row r="378" spans="1:11" x14ac:dyDescent="0.25">
      <c r="A378" s="14" t="s">
        <v>29</v>
      </c>
      <c r="B378" s="21">
        <v>133584</v>
      </c>
      <c r="C378" s="21">
        <v>6777</v>
      </c>
      <c r="D378" s="21">
        <v>78415</v>
      </c>
      <c r="E378" s="21">
        <v>48028</v>
      </c>
      <c r="F378" s="21">
        <v>49686</v>
      </c>
      <c r="G378" s="21">
        <v>6332</v>
      </c>
      <c r="H378" s="21">
        <v>25236</v>
      </c>
      <c r="I378" s="21">
        <v>11668</v>
      </c>
      <c r="J378" s="21">
        <v>11878</v>
      </c>
      <c r="K378" s="70">
        <v>500166870</v>
      </c>
    </row>
    <row r="379" spans="1:11" x14ac:dyDescent="0.25">
      <c r="A379" s="15" t="s">
        <v>412</v>
      </c>
      <c r="B379" s="1">
        <v>133584</v>
      </c>
      <c r="C379" s="1">
        <v>6777</v>
      </c>
      <c r="D379" s="1">
        <v>78415</v>
      </c>
      <c r="E379" s="1">
        <v>48028</v>
      </c>
      <c r="F379" s="1">
        <v>49686</v>
      </c>
      <c r="G379" s="1">
        <v>6332</v>
      </c>
      <c r="H379" s="1">
        <v>25236</v>
      </c>
      <c r="I379" s="1">
        <v>11668</v>
      </c>
      <c r="J379" s="1">
        <v>11878</v>
      </c>
      <c r="K379" s="71">
        <v>500166870</v>
      </c>
    </row>
    <row r="380" spans="1:11" x14ac:dyDescent="0.25">
      <c r="A380" s="14" t="s">
        <v>30</v>
      </c>
      <c r="B380" s="21">
        <v>179627</v>
      </c>
      <c r="C380" s="21">
        <v>3706</v>
      </c>
      <c r="D380" s="21">
        <v>32774</v>
      </c>
      <c r="E380" s="21">
        <v>24632</v>
      </c>
      <c r="F380" s="21">
        <v>24234</v>
      </c>
      <c r="G380" s="21">
        <v>5301</v>
      </c>
      <c r="H380" s="21">
        <v>11345</v>
      </c>
      <c r="I380" s="21">
        <v>2540</v>
      </c>
      <c r="J380" s="21">
        <v>2549</v>
      </c>
      <c r="K380" s="70">
        <v>258921335.42000002</v>
      </c>
    </row>
    <row r="381" spans="1:11" x14ac:dyDescent="0.25">
      <c r="A381" s="15" t="s">
        <v>413</v>
      </c>
      <c r="B381" s="1">
        <v>11466</v>
      </c>
      <c r="C381" s="1">
        <v>174</v>
      </c>
      <c r="D381" s="1">
        <v>7416</v>
      </c>
      <c r="E381" s="1">
        <v>6764</v>
      </c>
      <c r="F381" s="1">
        <v>6763</v>
      </c>
      <c r="G381" s="1">
        <v>3564</v>
      </c>
      <c r="H381" s="1">
        <v>3564</v>
      </c>
      <c r="I381" s="1">
        <v>500</v>
      </c>
      <c r="J381" s="1">
        <v>0</v>
      </c>
      <c r="K381" s="71">
        <v>32593098.800000001</v>
      </c>
    </row>
    <row r="382" spans="1:11" x14ac:dyDescent="0.25">
      <c r="A382" s="15" t="s">
        <v>414</v>
      </c>
      <c r="B382" s="1">
        <v>131674</v>
      </c>
      <c r="C382" s="1">
        <v>0</v>
      </c>
      <c r="D382" s="1">
        <v>8997</v>
      </c>
      <c r="E382" s="1">
        <v>5411</v>
      </c>
      <c r="F382" s="1">
        <v>5441</v>
      </c>
      <c r="G382" s="1">
        <v>0</v>
      </c>
      <c r="H382" s="1">
        <v>2672</v>
      </c>
      <c r="I382" s="1">
        <v>0</v>
      </c>
      <c r="J382" s="1">
        <v>488</v>
      </c>
      <c r="K382" s="71">
        <v>63894967.829999998</v>
      </c>
    </row>
    <row r="383" spans="1:11" x14ac:dyDescent="0.25">
      <c r="A383" s="15" t="s">
        <v>415</v>
      </c>
      <c r="B383" s="1">
        <v>1904</v>
      </c>
      <c r="C383" s="1">
        <v>44</v>
      </c>
      <c r="D383" s="1">
        <v>1889</v>
      </c>
      <c r="E383" s="1">
        <v>1889</v>
      </c>
      <c r="F383" s="1">
        <v>1889</v>
      </c>
      <c r="G383" s="1">
        <v>0</v>
      </c>
      <c r="H383" s="1">
        <v>0</v>
      </c>
      <c r="I383" s="1">
        <v>0</v>
      </c>
      <c r="J383" s="1">
        <v>0</v>
      </c>
      <c r="K383" s="71">
        <v>7079817.5</v>
      </c>
    </row>
    <row r="384" spans="1:11" x14ac:dyDescent="0.25">
      <c r="A384" s="15" t="s">
        <v>416</v>
      </c>
      <c r="B384" s="1">
        <v>3</v>
      </c>
      <c r="C384" s="1">
        <v>12</v>
      </c>
      <c r="D384" s="1">
        <v>81</v>
      </c>
      <c r="E384" s="1">
        <v>72</v>
      </c>
      <c r="F384" s="1">
        <v>1</v>
      </c>
      <c r="G384" s="1">
        <v>12</v>
      </c>
      <c r="H384" s="1">
        <v>1</v>
      </c>
      <c r="I384" s="1">
        <v>0</v>
      </c>
      <c r="J384" s="1">
        <v>0</v>
      </c>
      <c r="K384" s="71">
        <v>12656511.9</v>
      </c>
    </row>
    <row r="385" spans="1:11" x14ac:dyDescent="0.25">
      <c r="A385" s="15" t="s">
        <v>417</v>
      </c>
      <c r="B385" s="1">
        <v>761</v>
      </c>
      <c r="C385" s="1">
        <v>189</v>
      </c>
      <c r="D385" s="1">
        <v>585</v>
      </c>
      <c r="E385" s="1">
        <v>274</v>
      </c>
      <c r="F385" s="1">
        <v>428</v>
      </c>
      <c r="G385" s="1">
        <v>0</v>
      </c>
      <c r="H385" s="1">
        <v>191</v>
      </c>
      <c r="I385" s="1">
        <v>0</v>
      </c>
      <c r="J385" s="1">
        <v>50</v>
      </c>
      <c r="K385" s="71">
        <v>7736013.1299999999</v>
      </c>
    </row>
    <row r="386" spans="1:11" x14ac:dyDescent="0.25">
      <c r="A386" s="15" t="s">
        <v>374</v>
      </c>
      <c r="B386" s="1">
        <v>844</v>
      </c>
      <c r="C386" s="1">
        <v>543</v>
      </c>
      <c r="D386" s="1">
        <v>739</v>
      </c>
      <c r="E386" s="1">
        <v>521</v>
      </c>
      <c r="F386" s="1">
        <v>471</v>
      </c>
      <c r="G386" s="1">
        <v>54</v>
      </c>
      <c r="H386" s="1">
        <v>227</v>
      </c>
      <c r="I386" s="1">
        <v>0</v>
      </c>
      <c r="J386" s="1">
        <v>59</v>
      </c>
      <c r="K386" s="71">
        <v>5217216.92</v>
      </c>
    </row>
    <row r="387" spans="1:11" x14ac:dyDescent="0.25">
      <c r="A387" s="15" t="s">
        <v>418</v>
      </c>
      <c r="B387" s="1">
        <v>8155</v>
      </c>
      <c r="C387" s="1">
        <v>0</v>
      </c>
      <c r="D387" s="1">
        <v>2037</v>
      </c>
      <c r="E387" s="1">
        <v>1714</v>
      </c>
      <c r="F387" s="1">
        <v>1527</v>
      </c>
      <c r="G387" s="1">
        <v>1389</v>
      </c>
      <c r="H387" s="1">
        <v>1344</v>
      </c>
      <c r="I387" s="1">
        <v>0</v>
      </c>
      <c r="J387" s="1">
        <v>0</v>
      </c>
      <c r="K387" s="71">
        <v>15257748.890000001</v>
      </c>
    </row>
    <row r="388" spans="1:11" x14ac:dyDescent="0.25">
      <c r="A388" s="15" t="s">
        <v>419</v>
      </c>
      <c r="B388" s="1">
        <v>1057</v>
      </c>
      <c r="C388" s="1">
        <v>190</v>
      </c>
      <c r="D388" s="1">
        <v>980</v>
      </c>
      <c r="E388" s="1">
        <v>771</v>
      </c>
      <c r="F388" s="1">
        <v>858</v>
      </c>
      <c r="G388" s="1">
        <v>0</v>
      </c>
      <c r="H388" s="1">
        <v>385</v>
      </c>
      <c r="I388" s="1">
        <v>0</v>
      </c>
      <c r="J388" s="1">
        <v>0</v>
      </c>
      <c r="K388" s="71">
        <v>7013924.6200000001</v>
      </c>
    </row>
    <row r="389" spans="1:11" x14ac:dyDescent="0.25">
      <c r="A389" s="15" t="s">
        <v>420</v>
      </c>
      <c r="B389" s="1">
        <v>5049</v>
      </c>
      <c r="C389" s="1">
        <v>334</v>
      </c>
      <c r="D389" s="1">
        <v>3637</v>
      </c>
      <c r="E389" s="1">
        <v>2974</v>
      </c>
      <c r="F389" s="1">
        <v>2621</v>
      </c>
      <c r="G389" s="1">
        <v>0</v>
      </c>
      <c r="H389" s="1">
        <v>1353</v>
      </c>
      <c r="I389" s="1">
        <v>0</v>
      </c>
      <c r="J389" s="1">
        <v>1291</v>
      </c>
      <c r="K389" s="71">
        <v>43057610.439999998</v>
      </c>
    </row>
    <row r="390" spans="1:11" x14ac:dyDescent="0.25">
      <c r="A390" s="15" t="s">
        <v>421</v>
      </c>
      <c r="B390" s="1">
        <v>337</v>
      </c>
      <c r="C390" s="1">
        <v>152</v>
      </c>
      <c r="D390" s="1">
        <v>445</v>
      </c>
      <c r="E390" s="1">
        <v>392</v>
      </c>
      <c r="F390" s="1">
        <v>191</v>
      </c>
      <c r="G390" s="1">
        <v>46</v>
      </c>
      <c r="H390" s="1">
        <v>181</v>
      </c>
      <c r="I390" s="1">
        <v>445</v>
      </c>
      <c r="J390" s="1">
        <v>14</v>
      </c>
      <c r="K390" s="71">
        <v>4693433.95</v>
      </c>
    </row>
    <row r="391" spans="1:11" x14ac:dyDescent="0.25">
      <c r="A391" s="15" t="s">
        <v>422</v>
      </c>
      <c r="B391" s="1">
        <v>1904</v>
      </c>
      <c r="C391" s="1">
        <v>304</v>
      </c>
      <c r="D391" s="1">
        <v>663</v>
      </c>
      <c r="E391" s="1">
        <v>663</v>
      </c>
      <c r="F391" s="1">
        <v>663</v>
      </c>
      <c r="G391" s="1">
        <v>0</v>
      </c>
      <c r="H391" s="1">
        <v>0</v>
      </c>
      <c r="I391" s="1">
        <v>0</v>
      </c>
      <c r="J391" s="1">
        <v>0</v>
      </c>
      <c r="K391" s="71">
        <v>4234960.92</v>
      </c>
    </row>
    <row r="392" spans="1:11" x14ac:dyDescent="0.25">
      <c r="A392" s="15" t="s">
        <v>423</v>
      </c>
      <c r="B392" s="1">
        <v>0</v>
      </c>
      <c r="C392" s="1">
        <v>0</v>
      </c>
      <c r="D392" s="1">
        <v>0</v>
      </c>
      <c r="E392" s="1">
        <v>0</v>
      </c>
      <c r="F392" s="1">
        <v>0</v>
      </c>
      <c r="G392" s="1">
        <v>0</v>
      </c>
      <c r="H392" s="1">
        <v>0</v>
      </c>
      <c r="I392" s="1">
        <v>0</v>
      </c>
      <c r="J392" s="1">
        <v>0</v>
      </c>
      <c r="K392" s="71">
        <v>8656623.1799999997</v>
      </c>
    </row>
    <row r="393" spans="1:11" x14ac:dyDescent="0.25">
      <c r="A393" s="15" t="s">
        <v>424</v>
      </c>
      <c r="B393" s="1">
        <v>319</v>
      </c>
      <c r="C393" s="1">
        <v>2</v>
      </c>
      <c r="D393" s="1">
        <v>319</v>
      </c>
      <c r="E393" s="1">
        <v>248</v>
      </c>
      <c r="F393" s="1">
        <v>222</v>
      </c>
      <c r="G393" s="1">
        <v>175</v>
      </c>
      <c r="H393" s="1">
        <v>184</v>
      </c>
      <c r="I393" s="1">
        <v>0</v>
      </c>
      <c r="J393" s="1">
        <v>0</v>
      </c>
      <c r="K393" s="71">
        <v>4201946.18</v>
      </c>
    </row>
    <row r="394" spans="1:11" x14ac:dyDescent="0.25">
      <c r="A394" s="15" t="s">
        <v>425</v>
      </c>
      <c r="B394" s="1">
        <v>354</v>
      </c>
      <c r="C394" s="1">
        <v>0</v>
      </c>
      <c r="D394" s="1">
        <v>361</v>
      </c>
      <c r="E394" s="1">
        <v>8</v>
      </c>
      <c r="F394" s="1">
        <v>228</v>
      </c>
      <c r="G394" s="1">
        <v>0</v>
      </c>
      <c r="H394" s="1">
        <v>123</v>
      </c>
      <c r="I394" s="1">
        <v>0</v>
      </c>
      <c r="J394" s="1">
        <v>2</v>
      </c>
      <c r="K394" s="71">
        <v>9036339.3399999999</v>
      </c>
    </row>
    <row r="395" spans="1:11" x14ac:dyDescent="0.25">
      <c r="A395" s="15" t="s">
        <v>426</v>
      </c>
      <c r="B395" s="1">
        <v>1838</v>
      </c>
      <c r="C395" s="1">
        <v>245</v>
      </c>
      <c r="D395" s="1">
        <v>1785</v>
      </c>
      <c r="E395" s="1">
        <v>602</v>
      </c>
      <c r="F395" s="1">
        <v>1111</v>
      </c>
      <c r="G395" s="1">
        <v>0</v>
      </c>
      <c r="H395" s="1">
        <v>322</v>
      </c>
      <c r="I395" s="1">
        <v>184</v>
      </c>
      <c r="J395" s="1">
        <v>0</v>
      </c>
      <c r="K395" s="71">
        <v>7483713.5999999996</v>
      </c>
    </row>
    <row r="396" spans="1:11" x14ac:dyDescent="0.25">
      <c r="A396" s="15" t="s">
        <v>427</v>
      </c>
      <c r="B396" s="1">
        <v>0</v>
      </c>
      <c r="C396" s="1">
        <v>0</v>
      </c>
      <c r="D396" s="1">
        <v>0</v>
      </c>
      <c r="E396" s="1">
        <v>0</v>
      </c>
      <c r="F396" s="1">
        <v>0</v>
      </c>
      <c r="G396" s="1">
        <v>0</v>
      </c>
      <c r="H396" s="1">
        <v>0</v>
      </c>
      <c r="I396" s="1">
        <v>0</v>
      </c>
      <c r="J396" s="1">
        <v>0</v>
      </c>
      <c r="K396" s="71">
        <v>5760503.4900000002</v>
      </c>
    </row>
    <row r="397" spans="1:11" x14ac:dyDescent="0.25">
      <c r="A397" s="15" t="s">
        <v>428</v>
      </c>
      <c r="B397" s="1">
        <v>9595</v>
      </c>
      <c r="C397" s="1">
        <v>1411</v>
      </c>
      <c r="D397" s="1">
        <v>1411</v>
      </c>
      <c r="E397" s="1">
        <v>1141</v>
      </c>
      <c r="F397" s="1">
        <v>839</v>
      </c>
      <c r="G397" s="1">
        <v>13</v>
      </c>
      <c r="H397" s="1">
        <v>349</v>
      </c>
      <c r="I397" s="1">
        <v>1411</v>
      </c>
      <c r="J397" s="1">
        <v>636</v>
      </c>
      <c r="K397" s="71">
        <v>14812668.300000001</v>
      </c>
    </row>
    <row r="398" spans="1:11" x14ac:dyDescent="0.25">
      <c r="A398" s="15" t="s">
        <v>429</v>
      </c>
      <c r="B398" s="1">
        <v>4367</v>
      </c>
      <c r="C398" s="1">
        <v>106</v>
      </c>
      <c r="D398" s="1">
        <v>1429</v>
      </c>
      <c r="E398" s="1">
        <v>1188</v>
      </c>
      <c r="F398" s="1">
        <v>981</v>
      </c>
      <c r="G398" s="1">
        <v>48</v>
      </c>
      <c r="H398" s="1">
        <v>449</v>
      </c>
      <c r="I398" s="1">
        <v>0</v>
      </c>
      <c r="J398" s="1">
        <v>9</v>
      </c>
      <c r="K398" s="71">
        <v>5534236.4299999997</v>
      </c>
    </row>
    <row r="399" spans="1:11" x14ac:dyDescent="0.25">
      <c r="A399" s="19" t="s">
        <v>126</v>
      </c>
      <c r="B399" s="20">
        <v>21065</v>
      </c>
      <c r="C399" s="20">
        <v>3</v>
      </c>
      <c r="D399" s="20">
        <v>16048</v>
      </c>
      <c r="E399" s="20">
        <v>12864</v>
      </c>
      <c r="F399" s="20">
        <v>8727</v>
      </c>
      <c r="G399" s="20">
        <v>4163</v>
      </c>
      <c r="H399" s="20">
        <v>4163</v>
      </c>
      <c r="I399" s="20">
        <v>3901</v>
      </c>
      <c r="J399" s="20">
        <v>8366</v>
      </c>
      <c r="K399" s="69">
        <v>152000000</v>
      </c>
    </row>
    <row r="400" spans="1:11" x14ac:dyDescent="0.25">
      <c r="A400" s="14" t="s">
        <v>29</v>
      </c>
      <c r="B400" s="21">
        <v>21065</v>
      </c>
      <c r="C400" s="21">
        <v>3</v>
      </c>
      <c r="D400" s="21">
        <v>16048</v>
      </c>
      <c r="E400" s="21">
        <v>12864</v>
      </c>
      <c r="F400" s="21">
        <v>8727</v>
      </c>
      <c r="G400" s="21">
        <v>4163</v>
      </c>
      <c r="H400" s="21">
        <v>4163</v>
      </c>
      <c r="I400" s="21">
        <v>3901</v>
      </c>
      <c r="J400" s="21">
        <v>8366</v>
      </c>
      <c r="K400" s="70">
        <v>152000000</v>
      </c>
    </row>
    <row r="401" spans="1:11" x14ac:dyDescent="0.25">
      <c r="A401" s="15" t="s">
        <v>259</v>
      </c>
      <c r="B401" s="1">
        <v>21065</v>
      </c>
      <c r="C401" s="1">
        <v>3</v>
      </c>
      <c r="D401" s="1">
        <v>16048</v>
      </c>
      <c r="E401" s="1">
        <v>12864</v>
      </c>
      <c r="F401" s="1">
        <v>8727</v>
      </c>
      <c r="G401" s="1">
        <v>4163</v>
      </c>
      <c r="H401" s="1">
        <v>4163</v>
      </c>
      <c r="I401" s="1">
        <v>3901</v>
      </c>
      <c r="J401" s="1">
        <v>8366</v>
      </c>
      <c r="K401" s="71">
        <v>152000000</v>
      </c>
    </row>
    <row r="402" spans="1:11" x14ac:dyDescent="0.25">
      <c r="A402" s="19" t="s">
        <v>127</v>
      </c>
      <c r="B402" s="20">
        <v>57526</v>
      </c>
      <c r="C402" s="20">
        <v>7742</v>
      </c>
      <c r="D402" s="20">
        <v>43587</v>
      </c>
      <c r="E402" s="20">
        <v>32698</v>
      </c>
      <c r="F402" s="20">
        <v>27917</v>
      </c>
      <c r="G402" s="20">
        <v>24253</v>
      </c>
      <c r="H402" s="20">
        <v>26393</v>
      </c>
      <c r="I402" s="20">
        <v>3</v>
      </c>
      <c r="J402" s="20">
        <v>19724</v>
      </c>
      <c r="K402" s="69">
        <v>295212674.92000002</v>
      </c>
    </row>
    <row r="403" spans="1:11" x14ac:dyDescent="0.25">
      <c r="A403" s="14" t="s">
        <v>29</v>
      </c>
      <c r="B403" s="21">
        <v>33816</v>
      </c>
      <c r="C403" s="21">
        <v>4932</v>
      </c>
      <c r="D403" s="21">
        <v>34856</v>
      </c>
      <c r="E403" s="21">
        <v>25210</v>
      </c>
      <c r="F403" s="21">
        <v>23078</v>
      </c>
      <c r="G403" s="21">
        <v>23221</v>
      </c>
      <c r="H403" s="21">
        <v>23290</v>
      </c>
      <c r="I403" s="21">
        <v>0</v>
      </c>
      <c r="J403" s="21">
        <v>18993</v>
      </c>
      <c r="K403" s="70">
        <v>246039230.06999999</v>
      </c>
    </row>
    <row r="404" spans="1:11" x14ac:dyDescent="0.25">
      <c r="A404" s="15" t="s">
        <v>430</v>
      </c>
      <c r="B404" s="1">
        <v>33816</v>
      </c>
      <c r="C404" s="1">
        <v>4932</v>
      </c>
      <c r="D404" s="1">
        <v>34856</v>
      </c>
      <c r="E404" s="1">
        <v>25210</v>
      </c>
      <c r="F404" s="1">
        <v>23078</v>
      </c>
      <c r="G404" s="1">
        <v>23221</v>
      </c>
      <c r="H404" s="1">
        <v>23290</v>
      </c>
      <c r="I404" s="1">
        <v>0</v>
      </c>
      <c r="J404" s="1">
        <v>18993</v>
      </c>
      <c r="K404" s="71">
        <v>246039230.06999999</v>
      </c>
    </row>
    <row r="405" spans="1:11" x14ac:dyDescent="0.25">
      <c r="A405" s="14" t="s">
        <v>30</v>
      </c>
      <c r="B405" s="21">
        <v>23710</v>
      </c>
      <c r="C405" s="21">
        <v>2810</v>
      </c>
      <c r="D405" s="21">
        <v>8731</v>
      </c>
      <c r="E405" s="21">
        <v>7488</v>
      </c>
      <c r="F405" s="21">
        <v>4839</v>
      </c>
      <c r="G405" s="21">
        <v>1032</v>
      </c>
      <c r="H405" s="21">
        <v>3103</v>
      </c>
      <c r="I405" s="21">
        <v>3</v>
      </c>
      <c r="J405" s="21">
        <v>731</v>
      </c>
      <c r="K405" s="70">
        <v>49173444.849999994</v>
      </c>
    </row>
    <row r="406" spans="1:11" x14ac:dyDescent="0.25">
      <c r="A406" s="15" t="s">
        <v>431</v>
      </c>
      <c r="B406" s="1">
        <v>804</v>
      </c>
      <c r="C406" s="1">
        <v>510</v>
      </c>
      <c r="D406" s="1">
        <v>804</v>
      </c>
      <c r="E406" s="1">
        <v>585</v>
      </c>
      <c r="F406" s="1">
        <v>576</v>
      </c>
      <c r="G406" s="1">
        <v>448</v>
      </c>
      <c r="H406" s="1">
        <v>441</v>
      </c>
      <c r="I406" s="1">
        <v>3</v>
      </c>
      <c r="J406" s="1">
        <v>408</v>
      </c>
      <c r="K406" s="71">
        <v>4141019</v>
      </c>
    </row>
    <row r="407" spans="1:11" x14ac:dyDescent="0.25">
      <c r="A407" s="15" t="s">
        <v>432</v>
      </c>
      <c r="B407" s="1">
        <v>2703</v>
      </c>
      <c r="C407" s="1">
        <v>0</v>
      </c>
      <c r="D407" s="1">
        <v>966</v>
      </c>
      <c r="E407" s="1">
        <v>920</v>
      </c>
      <c r="F407" s="1">
        <v>703</v>
      </c>
      <c r="G407" s="1">
        <v>380</v>
      </c>
      <c r="H407" s="1">
        <v>263</v>
      </c>
      <c r="I407" s="1">
        <v>0</v>
      </c>
      <c r="J407" s="1">
        <v>0</v>
      </c>
      <c r="K407" s="71">
        <v>5453675.7000000002</v>
      </c>
    </row>
    <row r="408" spans="1:11" x14ac:dyDescent="0.25">
      <c r="A408" s="15" t="s">
        <v>433</v>
      </c>
      <c r="B408" s="1">
        <v>9204</v>
      </c>
      <c r="C408" s="1">
        <v>1807</v>
      </c>
      <c r="D408" s="1">
        <v>1807</v>
      </c>
      <c r="E408" s="1">
        <v>1101</v>
      </c>
      <c r="F408" s="1">
        <v>1524</v>
      </c>
      <c r="G408" s="1">
        <v>6</v>
      </c>
      <c r="H408" s="1">
        <v>858</v>
      </c>
      <c r="I408" s="1">
        <v>0</v>
      </c>
      <c r="J408" s="1">
        <v>0</v>
      </c>
      <c r="K408" s="71">
        <v>9844695</v>
      </c>
    </row>
    <row r="409" spans="1:11" x14ac:dyDescent="0.25">
      <c r="A409" s="15" t="s">
        <v>434</v>
      </c>
      <c r="B409" s="1">
        <v>3640</v>
      </c>
      <c r="C409" s="1">
        <v>493</v>
      </c>
      <c r="D409" s="1">
        <v>2364</v>
      </c>
      <c r="E409" s="1">
        <v>2221</v>
      </c>
      <c r="F409" s="1">
        <v>211</v>
      </c>
      <c r="G409" s="1">
        <v>0</v>
      </c>
      <c r="H409" s="1">
        <v>1159</v>
      </c>
      <c r="I409" s="1">
        <v>0</v>
      </c>
      <c r="J409" s="1">
        <v>126</v>
      </c>
      <c r="K409" s="71">
        <v>12528041.1</v>
      </c>
    </row>
    <row r="410" spans="1:11" x14ac:dyDescent="0.25">
      <c r="A410" s="15" t="s">
        <v>435</v>
      </c>
      <c r="B410" s="1">
        <v>6825</v>
      </c>
      <c r="C410" s="1">
        <v>0</v>
      </c>
      <c r="D410" s="1">
        <v>2256</v>
      </c>
      <c r="E410" s="1">
        <v>2184</v>
      </c>
      <c r="F410" s="1">
        <v>1362</v>
      </c>
      <c r="G410" s="1">
        <v>130</v>
      </c>
      <c r="H410" s="1">
        <v>201</v>
      </c>
      <c r="I410" s="1">
        <v>0</v>
      </c>
      <c r="J410" s="1">
        <v>95</v>
      </c>
      <c r="K410" s="71">
        <v>11196718.51</v>
      </c>
    </row>
    <row r="411" spans="1:11" x14ac:dyDescent="0.25">
      <c r="A411" s="15" t="s">
        <v>436</v>
      </c>
      <c r="B411" s="1">
        <v>534</v>
      </c>
      <c r="C411" s="1">
        <v>0</v>
      </c>
      <c r="D411" s="1">
        <v>534</v>
      </c>
      <c r="E411" s="1">
        <v>477</v>
      </c>
      <c r="F411" s="1">
        <v>463</v>
      </c>
      <c r="G411" s="1">
        <v>68</v>
      </c>
      <c r="H411" s="1">
        <v>181</v>
      </c>
      <c r="I411" s="1">
        <v>0</v>
      </c>
      <c r="J411" s="1">
        <v>102</v>
      </c>
      <c r="K411" s="71">
        <v>6009295.54</v>
      </c>
    </row>
    <row r="412" spans="1:11" x14ac:dyDescent="0.25">
      <c r="A412" s="19" t="s">
        <v>128</v>
      </c>
      <c r="B412" s="20">
        <v>11944</v>
      </c>
      <c r="C412" s="20">
        <v>613</v>
      </c>
      <c r="D412" s="20">
        <v>6028</v>
      </c>
      <c r="E412" s="20">
        <v>5747</v>
      </c>
      <c r="F412" s="20">
        <v>5199</v>
      </c>
      <c r="G412" s="20">
        <v>2823</v>
      </c>
      <c r="H412" s="20">
        <v>2348</v>
      </c>
      <c r="I412" s="20">
        <v>17</v>
      </c>
      <c r="J412" s="20">
        <v>303</v>
      </c>
      <c r="K412" s="69">
        <v>77715454.870000005</v>
      </c>
    </row>
    <row r="413" spans="1:11" x14ac:dyDescent="0.25">
      <c r="A413" s="14" t="s">
        <v>29</v>
      </c>
      <c r="B413" s="21">
        <v>11944</v>
      </c>
      <c r="C413" s="21">
        <v>613</v>
      </c>
      <c r="D413" s="21">
        <v>6028</v>
      </c>
      <c r="E413" s="21">
        <v>5747</v>
      </c>
      <c r="F413" s="21">
        <v>5199</v>
      </c>
      <c r="G413" s="21">
        <v>2823</v>
      </c>
      <c r="H413" s="21">
        <v>2348</v>
      </c>
      <c r="I413" s="21">
        <v>17</v>
      </c>
      <c r="J413" s="21">
        <v>303</v>
      </c>
      <c r="K413" s="70">
        <v>77715454.870000005</v>
      </c>
    </row>
    <row r="414" spans="1:11" x14ac:dyDescent="0.25">
      <c r="A414" s="15" t="s">
        <v>437</v>
      </c>
      <c r="B414" s="1">
        <v>11944</v>
      </c>
      <c r="C414" s="1">
        <v>613</v>
      </c>
      <c r="D414" s="1">
        <v>6028</v>
      </c>
      <c r="E414" s="1">
        <v>5747</v>
      </c>
      <c r="F414" s="1">
        <v>5199</v>
      </c>
      <c r="G414" s="1">
        <v>2823</v>
      </c>
      <c r="H414" s="1">
        <v>2348</v>
      </c>
      <c r="I414" s="1">
        <v>17</v>
      </c>
      <c r="J414" s="1">
        <v>303</v>
      </c>
      <c r="K414" s="71">
        <v>77715454.870000005</v>
      </c>
    </row>
    <row r="415" spans="1:11" x14ac:dyDescent="0.25">
      <c r="A415" s="19" t="s">
        <v>129</v>
      </c>
      <c r="B415" s="20">
        <v>23146</v>
      </c>
      <c r="C415" s="20">
        <v>8556</v>
      </c>
      <c r="D415" s="20">
        <v>11995</v>
      </c>
      <c r="E415" s="20">
        <v>8652</v>
      </c>
      <c r="F415" s="20">
        <v>8207</v>
      </c>
      <c r="G415" s="20">
        <v>1690</v>
      </c>
      <c r="H415" s="20">
        <v>4798</v>
      </c>
      <c r="I415" s="20">
        <v>0</v>
      </c>
      <c r="J415" s="20">
        <v>16</v>
      </c>
      <c r="K415" s="69">
        <v>75608884.520000011</v>
      </c>
    </row>
    <row r="416" spans="1:11" x14ac:dyDescent="0.25">
      <c r="A416" s="14" t="s">
        <v>30</v>
      </c>
      <c r="B416" s="21">
        <v>23146</v>
      </c>
      <c r="C416" s="21">
        <v>8556</v>
      </c>
      <c r="D416" s="21">
        <v>11995</v>
      </c>
      <c r="E416" s="21">
        <v>8652</v>
      </c>
      <c r="F416" s="21">
        <v>8207</v>
      </c>
      <c r="G416" s="21">
        <v>1690</v>
      </c>
      <c r="H416" s="21">
        <v>4798</v>
      </c>
      <c r="I416" s="21">
        <v>0</v>
      </c>
      <c r="J416" s="21">
        <v>16</v>
      </c>
      <c r="K416" s="70">
        <v>75608884.520000011</v>
      </c>
    </row>
    <row r="417" spans="1:11" x14ac:dyDescent="0.25">
      <c r="A417" s="15" t="s">
        <v>438</v>
      </c>
      <c r="B417" s="1">
        <v>14418</v>
      </c>
      <c r="C417" s="1">
        <v>7122</v>
      </c>
      <c r="D417" s="1">
        <v>7122</v>
      </c>
      <c r="E417" s="1">
        <v>4197</v>
      </c>
      <c r="F417" s="1">
        <v>4197</v>
      </c>
      <c r="G417" s="1">
        <v>0</v>
      </c>
      <c r="H417" s="1">
        <v>2925</v>
      </c>
      <c r="I417" s="1">
        <v>0</v>
      </c>
      <c r="J417" s="1">
        <v>0</v>
      </c>
      <c r="K417" s="71">
        <v>25912824.75</v>
      </c>
    </row>
    <row r="418" spans="1:11" x14ac:dyDescent="0.25">
      <c r="A418" s="15" t="s">
        <v>439</v>
      </c>
      <c r="B418" s="1">
        <v>3453</v>
      </c>
      <c r="C418" s="1">
        <v>14</v>
      </c>
      <c r="D418" s="1">
        <v>3453</v>
      </c>
      <c r="E418" s="1">
        <v>3092</v>
      </c>
      <c r="F418" s="1">
        <v>3092</v>
      </c>
      <c r="G418" s="1">
        <v>1682</v>
      </c>
      <c r="H418" s="1">
        <v>1682</v>
      </c>
      <c r="I418" s="1">
        <v>0</v>
      </c>
      <c r="J418" s="1">
        <v>16</v>
      </c>
      <c r="K418" s="71">
        <v>11736489.77</v>
      </c>
    </row>
    <row r="419" spans="1:11" x14ac:dyDescent="0.25">
      <c r="A419" s="15" t="s">
        <v>440</v>
      </c>
      <c r="B419" s="1">
        <v>0</v>
      </c>
      <c r="C419" s="1">
        <v>0</v>
      </c>
      <c r="D419" s="1">
        <v>0</v>
      </c>
      <c r="E419" s="1">
        <v>0</v>
      </c>
      <c r="F419" s="1">
        <v>0</v>
      </c>
      <c r="G419" s="1">
        <v>0</v>
      </c>
      <c r="H419" s="1">
        <v>0</v>
      </c>
      <c r="I419" s="1">
        <v>0</v>
      </c>
      <c r="J419" s="1">
        <v>0</v>
      </c>
      <c r="K419" s="71">
        <v>23235479.600000001</v>
      </c>
    </row>
    <row r="420" spans="1:11" x14ac:dyDescent="0.25">
      <c r="A420" s="15" t="s">
        <v>441</v>
      </c>
      <c r="B420" s="1">
        <v>5275</v>
      </c>
      <c r="C420" s="1">
        <v>1420</v>
      </c>
      <c r="D420" s="1">
        <v>1420</v>
      </c>
      <c r="E420" s="1">
        <v>1363</v>
      </c>
      <c r="F420" s="1">
        <v>918</v>
      </c>
      <c r="G420" s="1">
        <v>8</v>
      </c>
      <c r="H420" s="1">
        <v>191</v>
      </c>
      <c r="I420" s="1">
        <v>0</v>
      </c>
      <c r="J420" s="1">
        <v>0</v>
      </c>
      <c r="K420" s="71">
        <v>7911980</v>
      </c>
    </row>
    <row r="421" spans="1:11" x14ac:dyDescent="0.25">
      <c r="A421" s="15" t="s">
        <v>442</v>
      </c>
      <c r="B421" s="1">
        <v>0</v>
      </c>
      <c r="C421" s="1">
        <v>0</v>
      </c>
      <c r="D421" s="1">
        <v>0</v>
      </c>
      <c r="E421" s="1">
        <v>0</v>
      </c>
      <c r="F421" s="1">
        <v>0</v>
      </c>
      <c r="G421" s="1">
        <v>0</v>
      </c>
      <c r="H421" s="1">
        <v>0</v>
      </c>
      <c r="I421" s="1">
        <v>0</v>
      </c>
      <c r="J421" s="1">
        <v>0</v>
      </c>
      <c r="K421" s="71">
        <v>6812110.4000000004</v>
      </c>
    </row>
    <row r="422" spans="1:11" x14ac:dyDescent="0.25">
      <c r="A422" s="19" t="s">
        <v>130</v>
      </c>
      <c r="B422" s="20">
        <v>822624</v>
      </c>
      <c r="C422" s="20">
        <v>12736</v>
      </c>
      <c r="D422" s="20">
        <v>244785</v>
      </c>
      <c r="E422" s="20">
        <v>213811</v>
      </c>
      <c r="F422" s="20">
        <v>179322</v>
      </c>
      <c r="G422" s="20">
        <v>69783</v>
      </c>
      <c r="H422" s="20">
        <v>79164</v>
      </c>
      <c r="I422" s="20">
        <v>16958</v>
      </c>
      <c r="J422" s="20">
        <v>3808</v>
      </c>
      <c r="K422" s="69">
        <v>1807175532.5900002</v>
      </c>
    </row>
    <row r="423" spans="1:11" x14ac:dyDescent="0.25">
      <c r="A423" s="14" t="s">
        <v>29</v>
      </c>
      <c r="B423" s="21">
        <v>651574</v>
      </c>
      <c r="C423" s="21">
        <v>7173</v>
      </c>
      <c r="D423" s="21">
        <v>159054</v>
      </c>
      <c r="E423" s="21">
        <v>149511</v>
      </c>
      <c r="F423" s="21">
        <v>116980</v>
      </c>
      <c r="G423" s="21">
        <v>58613</v>
      </c>
      <c r="H423" s="21">
        <v>64581</v>
      </c>
      <c r="I423" s="21">
        <v>10746</v>
      </c>
      <c r="J423" s="21">
        <v>0</v>
      </c>
      <c r="K423" s="70">
        <v>1243842766.6500001</v>
      </c>
    </row>
    <row r="424" spans="1:11" x14ac:dyDescent="0.25">
      <c r="A424" s="15" t="s">
        <v>443</v>
      </c>
      <c r="B424" s="1">
        <v>651574</v>
      </c>
      <c r="C424" s="1">
        <v>7173</v>
      </c>
      <c r="D424" s="1">
        <v>159054</v>
      </c>
      <c r="E424" s="1">
        <v>149511</v>
      </c>
      <c r="F424" s="1">
        <v>116980</v>
      </c>
      <c r="G424" s="1">
        <v>58613</v>
      </c>
      <c r="H424" s="1">
        <v>64581</v>
      </c>
      <c r="I424" s="1">
        <v>10746</v>
      </c>
      <c r="J424" s="1">
        <v>0</v>
      </c>
      <c r="K424" s="71">
        <v>1243842766.6500001</v>
      </c>
    </row>
    <row r="425" spans="1:11" x14ac:dyDescent="0.25">
      <c r="A425" s="14" t="s">
        <v>30</v>
      </c>
      <c r="B425" s="21">
        <v>171050</v>
      </c>
      <c r="C425" s="21">
        <v>5563</v>
      </c>
      <c r="D425" s="21">
        <v>85731</v>
      </c>
      <c r="E425" s="21">
        <v>64300</v>
      </c>
      <c r="F425" s="21">
        <v>62342</v>
      </c>
      <c r="G425" s="21">
        <v>11170</v>
      </c>
      <c r="H425" s="21">
        <v>14583</v>
      </c>
      <c r="I425" s="21">
        <v>6212</v>
      </c>
      <c r="J425" s="21">
        <v>3808</v>
      </c>
      <c r="K425" s="70">
        <v>563332765.94000018</v>
      </c>
    </row>
    <row r="426" spans="1:11" x14ac:dyDescent="0.25">
      <c r="A426" s="15" t="s">
        <v>444</v>
      </c>
      <c r="B426" s="1">
        <v>0</v>
      </c>
      <c r="C426" s="1">
        <v>0</v>
      </c>
      <c r="D426" s="1">
        <v>0</v>
      </c>
      <c r="E426" s="1">
        <v>0</v>
      </c>
      <c r="F426" s="1">
        <v>0</v>
      </c>
      <c r="G426" s="1">
        <v>0</v>
      </c>
      <c r="H426" s="1">
        <v>0</v>
      </c>
      <c r="I426" s="1">
        <v>0</v>
      </c>
      <c r="J426" s="1">
        <v>0</v>
      </c>
      <c r="K426" s="71">
        <v>8768973.5800000001</v>
      </c>
    </row>
    <row r="427" spans="1:11" x14ac:dyDescent="0.25">
      <c r="A427" s="15" t="s">
        <v>445</v>
      </c>
      <c r="B427" s="1">
        <v>954</v>
      </c>
      <c r="C427" s="1">
        <v>954</v>
      </c>
      <c r="D427" s="1">
        <v>954</v>
      </c>
      <c r="E427" s="1">
        <v>954</v>
      </c>
      <c r="F427" s="1">
        <v>954</v>
      </c>
      <c r="G427" s="1">
        <v>0</v>
      </c>
      <c r="H427" s="1">
        <v>0</v>
      </c>
      <c r="I427" s="1">
        <v>0</v>
      </c>
      <c r="J427" s="1">
        <v>0</v>
      </c>
      <c r="K427" s="71">
        <v>9117769.9499999993</v>
      </c>
    </row>
    <row r="428" spans="1:11" x14ac:dyDescent="0.25">
      <c r="A428" s="15" t="s">
        <v>446</v>
      </c>
      <c r="B428" s="1">
        <v>4158</v>
      </c>
      <c r="C428" s="1">
        <v>1243</v>
      </c>
      <c r="D428" s="1">
        <v>1243</v>
      </c>
      <c r="E428" s="1">
        <v>1074</v>
      </c>
      <c r="F428" s="1">
        <v>1026</v>
      </c>
      <c r="G428" s="1">
        <v>0</v>
      </c>
      <c r="H428" s="1">
        <v>710</v>
      </c>
      <c r="I428" s="1">
        <v>0</v>
      </c>
      <c r="J428" s="1">
        <v>0</v>
      </c>
      <c r="K428" s="71">
        <v>8948124.8000000007</v>
      </c>
    </row>
    <row r="429" spans="1:11" x14ac:dyDescent="0.25">
      <c r="A429" s="15" t="s">
        <v>447</v>
      </c>
      <c r="B429" s="1">
        <v>1842</v>
      </c>
      <c r="C429" s="1">
        <v>132</v>
      </c>
      <c r="D429" s="1">
        <v>1842</v>
      </c>
      <c r="E429" s="1">
        <v>900</v>
      </c>
      <c r="F429" s="1">
        <v>674</v>
      </c>
      <c r="G429" s="1">
        <v>180</v>
      </c>
      <c r="H429" s="1">
        <v>73</v>
      </c>
      <c r="I429" s="1">
        <v>0</v>
      </c>
      <c r="J429" s="1">
        <v>15</v>
      </c>
      <c r="K429" s="71">
        <v>10092776.49</v>
      </c>
    </row>
    <row r="430" spans="1:11" x14ac:dyDescent="0.25">
      <c r="A430" s="15" t="s">
        <v>448</v>
      </c>
      <c r="B430" s="1">
        <v>4805</v>
      </c>
      <c r="C430" s="1">
        <v>300</v>
      </c>
      <c r="D430" s="1">
        <v>1374</v>
      </c>
      <c r="E430" s="1">
        <v>961</v>
      </c>
      <c r="F430" s="1">
        <v>1028</v>
      </c>
      <c r="G430" s="1">
        <v>264</v>
      </c>
      <c r="H430" s="1">
        <v>858</v>
      </c>
      <c r="I430" s="1">
        <v>0</v>
      </c>
      <c r="J430" s="1">
        <v>760</v>
      </c>
      <c r="K430" s="71">
        <v>10033025.199999999</v>
      </c>
    </row>
    <row r="431" spans="1:11" x14ac:dyDescent="0.25">
      <c r="A431" s="15" t="s">
        <v>449</v>
      </c>
      <c r="B431" s="1">
        <v>17092</v>
      </c>
      <c r="C431" s="1">
        <v>0</v>
      </c>
      <c r="D431" s="1">
        <v>6377</v>
      </c>
      <c r="E431" s="1">
        <v>6377</v>
      </c>
      <c r="F431" s="1">
        <v>5061</v>
      </c>
      <c r="G431" s="1">
        <v>0</v>
      </c>
      <c r="H431" s="1">
        <v>0</v>
      </c>
      <c r="I431" s="1">
        <v>0</v>
      </c>
      <c r="J431" s="1">
        <v>0</v>
      </c>
      <c r="K431" s="71">
        <v>35810263.899999999</v>
      </c>
    </row>
    <row r="432" spans="1:11" x14ac:dyDescent="0.25">
      <c r="A432" s="15" t="s">
        <v>450</v>
      </c>
      <c r="B432" s="1">
        <v>1910</v>
      </c>
      <c r="C432" s="1">
        <v>0</v>
      </c>
      <c r="D432" s="1">
        <v>1476</v>
      </c>
      <c r="E432" s="1">
        <v>397</v>
      </c>
      <c r="F432" s="1">
        <v>1076</v>
      </c>
      <c r="G432" s="1">
        <v>0</v>
      </c>
      <c r="H432" s="1">
        <v>399</v>
      </c>
      <c r="I432" s="1">
        <v>0</v>
      </c>
      <c r="J432" s="1">
        <v>156</v>
      </c>
      <c r="K432" s="71">
        <v>7808211</v>
      </c>
    </row>
    <row r="433" spans="1:11" x14ac:dyDescent="0.25">
      <c r="A433" s="15" t="s">
        <v>451</v>
      </c>
      <c r="B433" s="1">
        <v>141</v>
      </c>
      <c r="C433" s="1">
        <v>70</v>
      </c>
      <c r="D433" s="1">
        <v>80</v>
      </c>
      <c r="E433" s="1">
        <v>41</v>
      </c>
      <c r="F433" s="1">
        <v>43</v>
      </c>
      <c r="G433" s="1">
        <v>1</v>
      </c>
      <c r="H433" s="1">
        <v>7</v>
      </c>
      <c r="I433" s="1">
        <v>0</v>
      </c>
      <c r="J433" s="1">
        <v>1</v>
      </c>
      <c r="K433" s="71">
        <v>54054578.950000003</v>
      </c>
    </row>
    <row r="434" spans="1:11" x14ac:dyDescent="0.25">
      <c r="A434" s="15" t="s">
        <v>452</v>
      </c>
      <c r="B434" s="1">
        <v>7232</v>
      </c>
      <c r="C434" s="1">
        <v>7</v>
      </c>
      <c r="D434" s="1">
        <v>5642</v>
      </c>
      <c r="E434" s="1">
        <v>2771</v>
      </c>
      <c r="F434" s="1">
        <v>3211</v>
      </c>
      <c r="G434" s="1">
        <v>0</v>
      </c>
      <c r="H434" s="1">
        <v>1869</v>
      </c>
      <c r="I434" s="1">
        <v>452</v>
      </c>
      <c r="J434" s="1">
        <v>0</v>
      </c>
      <c r="K434" s="71">
        <v>16299155.699999999</v>
      </c>
    </row>
    <row r="435" spans="1:11" x14ac:dyDescent="0.25">
      <c r="A435" s="15" t="s">
        <v>453</v>
      </c>
      <c r="B435" s="1">
        <v>15056</v>
      </c>
      <c r="C435" s="1">
        <v>558</v>
      </c>
      <c r="D435" s="1">
        <v>3173</v>
      </c>
      <c r="E435" s="1">
        <v>2698</v>
      </c>
      <c r="F435" s="1">
        <v>2243</v>
      </c>
      <c r="G435" s="1">
        <v>1131</v>
      </c>
      <c r="H435" s="1">
        <v>1274</v>
      </c>
      <c r="I435" s="1">
        <v>0</v>
      </c>
      <c r="J435" s="1">
        <v>0</v>
      </c>
      <c r="K435" s="71">
        <v>29071786</v>
      </c>
    </row>
    <row r="436" spans="1:11" x14ac:dyDescent="0.25">
      <c r="A436" s="15" t="s">
        <v>454</v>
      </c>
      <c r="B436" s="1">
        <v>458</v>
      </c>
      <c r="C436" s="1">
        <v>202</v>
      </c>
      <c r="D436" s="1">
        <v>1154</v>
      </c>
      <c r="E436" s="1">
        <v>989</v>
      </c>
      <c r="F436" s="1">
        <v>310</v>
      </c>
      <c r="G436" s="1">
        <v>193</v>
      </c>
      <c r="H436" s="1">
        <v>537</v>
      </c>
      <c r="I436" s="1">
        <v>0</v>
      </c>
      <c r="J436" s="1">
        <v>51</v>
      </c>
      <c r="K436" s="71">
        <v>4957851.34</v>
      </c>
    </row>
    <row r="437" spans="1:11" x14ac:dyDescent="0.25">
      <c r="A437" s="15" t="s">
        <v>455</v>
      </c>
      <c r="B437" s="1">
        <v>26822</v>
      </c>
      <c r="C437" s="1">
        <v>130</v>
      </c>
      <c r="D437" s="1">
        <v>17369</v>
      </c>
      <c r="E437" s="1">
        <v>11401</v>
      </c>
      <c r="F437" s="1">
        <v>17142</v>
      </c>
      <c r="G437" s="1">
        <v>0</v>
      </c>
      <c r="H437" s="1">
        <v>0</v>
      </c>
      <c r="I437" s="1">
        <v>0</v>
      </c>
      <c r="J437" s="1">
        <v>0</v>
      </c>
      <c r="K437" s="71">
        <v>91745658.260000005</v>
      </c>
    </row>
    <row r="438" spans="1:11" x14ac:dyDescent="0.25">
      <c r="A438" s="15" t="s">
        <v>456</v>
      </c>
      <c r="B438" s="1">
        <v>523</v>
      </c>
      <c r="C438" s="1">
        <v>0</v>
      </c>
      <c r="D438" s="1">
        <v>1035</v>
      </c>
      <c r="E438" s="1">
        <v>820</v>
      </c>
      <c r="F438" s="1">
        <v>86</v>
      </c>
      <c r="G438" s="1">
        <v>78</v>
      </c>
      <c r="H438" s="1">
        <v>233</v>
      </c>
      <c r="I438" s="1">
        <v>0</v>
      </c>
      <c r="J438" s="1">
        <v>153</v>
      </c>
      <c r="K438" s="71">
        <v>5733232.2000000002</v>
      </c>
    </row>
    <row r="439" spans="1:11" x14ac:dyDescent="0.25">
      <c r="A439" s="15" t="s">
        <v>457</v>
      </c>
      <c r="B439" s="1">
        <v>651</v>
      </c>
      <c r="C439" s="1">
        <v>66</v>
      </c>
      <c r="D439" s="1">
        <v>651</v>
      </c>
      <c r="E439" s="1">
        <v>520</v>
      </c>
      <c r="F439" s="1">
        <v>423</v>
      </c>
      <c r="G439" s="1">
        <v>299</v>
      </c>
      <c r="H439" s="1">
        <v>129</v>
      </c>
      <c r="I439" s="1">
        <v>0</v>
      </c>
      <c r="J439" s="1">
        <v>0</v>
      </c>
      <c r="K439" s="71">
        <v>4174341.36</v>
      </c>
    </row>
    <row r="440" spans="1:11" x14ac:dyDescent="0.25">
      <c r="A440" s="15" t="s">
        <v>458</v>
      </c>
      <c r="B440" s="1">
        <v>0</v>
      </c>
      <c r="C440" s="1">
        <v>0</v>
      </c>
      <c r="D440" s="1">
        <v>0</v>
      </c>
      <c r="E440" s="1">
        <v>0</v>
      </c>
      <c r="F440" s="1">
        <v>0</v>
      </c>
      <c r="G440" s="1">
        <v>0</v>
      </c>
      <c r="H440" s="1">
        <v>0</v>
      </c>
      <c r="I440" s="1">
        <v>0</v>
      </c>
      <c r="J440" s="1">
        <v>0</v>
      </c>
      <c r="K440" s="71">
        <v>6189025.5999999996</v>
      </c>
    </row>
    <row r="441" spans="1:11" x14ac:dyDescent="0.25">
      <c r="A441" s="15" t="s">
        <v>459</v>
      </c>
      <c r="B441" s="1">
        <v>423</v>
      </c>
      <c r="C441" s="1">
        <v>0</v>
      </c>
      <c r="D441" s="1">
        <v>423</v>
      </c>
      <c r="E441" s="1">
        <v>328</v>
      </c>
      <c r="F441" s="1">
        <v>233</v>
      </c>
      <c r="G441" s="1">
        <v>115</v>
      </c>
      <c r="H441" s="1">
        <v>106</v>
      </c>
      <c r="I441" s="1">
        <v>0</v>
      </c>
      <c r="J441" s="1">
        <v>0</v>
      </c>
      <c r="K441" s="71">
        <v>6877951.5999999996</v>
      </c>
    </row>
    <row r="442" spans="1:11" x14ac:dyDescent="0.25">
      <c r="A442" s="15" t="s">
        <v>460</v>
      </c>
      <c r="B442" s="1">
        <v>13348</v>
      </c>
      <c r="C442" s="1">
        <v>5</v>
      </c>
      <c r="D442" s="1">
        <v>13348</v>
      </c>
      <c r="E442" s="1">
        <v>13303</v>
      </c>
      <c r="F442" s="1">
        <v>5502</v>
      </c>
      <c r="G442" s="1">
        <v>7637</v>
      </c>
      <c r="H442" s="1">
        <v>5103</v>
      </c>
      <c r="I442" s="1">
        <v>0</v>
      </c>
      <c r="J442" s="1">
        <v>1607</v>
      </c>
      <c r="K442" s="71">
        <v>60282727.170000002</v>
      </c>
    </row>
    <row r="443" spans="1:11" x14ac:dyDescent="0.25">
      <c r="A443" s="15" t="s">
        <v>461</v>
      </c>
      <c r="B443" s="1">
        <v>2313</v>
      </c>
      <c r="C443" s="1">
        <v>34</v>
      </c>
      <c r="D443" s="1">
        <v>901</v>
      </c>
      <c r="E443" s="1">
        <v>479</v>
      </c>
      <c r="F443" s="1">
        <v>730</v>
      </c>
      <c r="G443" s="1">
        <v>77</v>
      </c>
      <c r="H443" s="1">
        <v>8</v>
      </c>
      <c r="I443" s="1">
        <v>453</v>
      </c>
      <c r="J443" s="1">
        <v>12</v>
      </c>
      <c r="K443" s="71">
        <v>4980036.04</v>
      </c>
    </row>
    <row r="444" spans="1:11" x14ac:dyDescent="0.25">
      <c r="A444" s="15" t="s">
        <v>462</v>
      </c>
      <c r="B444" s="1">
        <v>135</v>
      </c>
      <c r="C444" s="1">
        <v>30</v>
      </c>
      <c r="D444" s="1">
        <v>30</v>
      </c>
      <c r="E444" s="1">
        <v>19</v>
      </c>
      <c r="F444" s="1">
        <v>22</v>
      </c>
      <c r="G444" s="1">
        <v>0</v>
      </c>
      <c r="H444" s="1">
        <v>21</v>
      </c>
      <c r="I444" s="1">
        <v>30</v>
      </c>
      <c r="J444" s="1">
        <v>0</v>
      </c>
      <c r="K444" s="71">
        <v>5112379.91</v>
      </c>
    </row>
    <row r="445" spans="1:11" x14ac:dyDescent="0.25">
      <c r="A445" s="15" t="s">
        <v>463</v>
      </c>
      <c r="B445" s="1">
        <v>23235</v>
      </c>
      <c r="C445" s="1">
        <v>710</v>
      </c>
      <c r="D445" s="1">
        <v>3098</v>
      </c>
      <c r="E445" s="1">
        <v>2858</v>
      </c>
      <c r="F445" s="1">
        <v>2112</v>
      </c>
      <c r="G445" s="1">
        <v>90</v>
      </c>
      <c r="H445" s="1">
        <v>807</v>
      </c>
      <c r="I445" s="1">
        <v>18</v>
      </c>
      <c r="J445" s="1">
        <v>17</v>
      </c>
      <c r="K445" s="71">
        <v>28095791.129999999</v>
      </c>
    </row>
    <row r="446" spans="1:11" x14ac:dyDescent="0.25">
      <c r="A446" s="15" t="s">
        <v>464</v>
      </c>
      <c r="B446" s="1">
        <v>3059</v>
      </c>
      <c r="C446" s="1">
        <v>284</v>
      </c>
      <c r="D446" s="1">
        <v>486</v>
      </c>
      <c r="E446" s="1">
        <v>433</v>
      </c>
      <c r="F446" s="1">
        <v>453</v>
      </c>
      <c r="G446" s="1">
        <v>12</v>
      </c>
      <c r="H446" s="1">
        <v>213</v>
      </c>
      <c r="I446" s="1">
        <v>1</v>
      </c>
      <c r="J446" s="1">
        <v>0</v>
      </c>
      <c r="K446" s="71">
        <v>8038632.4400000004</v>
      </c>
    </row>
    <row r="447" spans="1:11" x14ac:dyDescent="0.25">
      <c r="A447" s="15" t="s">
        <v>465</v>
      </c>
      <c r="B447" s="1">
        <v>2554</v>
      </c>
      <c r="C447" s="1">
        <v>58</v>
      </c>
      <c r="D447" s="1">
        <v>1375</v>
      </c>
      <c r="E447" s="1">
        <v>1195</v>
      </c>
      <c r="F447" s="1">
        <v>1055</v>
      </c>
      <c r="G447" s="1">
        <v>759</v>
      </c>
      <c r="H447" s="1">
        <v>729</v>
      </c>
      <c r="I447" s="1">
        <v>0</v>
      </c>
      <c r="J447" s="1">
        <v>0</v>
      </c>
      <c r="K447" s="71">
        <v>15356142.85</v>
      </c>
    </row>
    <row r="448" spans="1:11" x14ac:dyDescent="0.25">
      <c r="A448" s="15" t="s">
        <v>466</v>
      </c>
      <c r="B448" s="1">
        <v>3724</v>
      </c>
      <c r="C448" s="1">
        <v>264</v>
      </c>
      <c r="D448" s="1">
        <v>2880</v>
      </c>
      <c r="E448" s="1">
        <v>1078</v>
      </c>
      <c r="F448" s="1">
        <v>746</v>
      </c>
      <c r="G448" s="1">
        <v>252</v>
      </c>
      <c r="H448" s="1">
        <v>139</v>
      </c>
      <c r="I448" s="1">
        <v>2880</v>
      </c>
      <c r="J448" s="1">
        <v>874</v>
      </c>
      <c r="K448" s="71">
        <v>8180061.2999999998</v>
      </c>
    </row>
    <row r="449" spans="1:11" x14ac:dyDescent="0.25">
      <c r="A449" s="15" t="s">
        <v>467</v>
      </c>
      <c r="B449" s="1">
        <v>23239</v>
      </c>
      <c r="C449" s="1">
        <v>104</v>
      </c>
      <c r="D449" s="1">
        <v>14661</v>
      </c>
      <c r="E449" s="1">
        <v>9795</v>
      </c>
      <c r="F449" s="1">
        <v>14422</v>
      </c>
      <c r="G449" s="1">
        <v>0</v>
      </c>
      <c r="H449" s="1">
        <v>0</v>
      </c>
      <c r="I449" s="1">
        <v>2258</v>
      </c>
      <c r="J449" s="1">
        <v>0</v>
      </c>
      <c r="K449" s="71">
        <v>77417807.829999998</v>
      </c>
    </row>
    <row r="450" spans="1:11" x14ac:dyDescent="0.25">
      <c r="A450" s="15" t="s">
        <v>468</v>
      </c>
      <c r="B450" s="1">
        <v>1732</v>
      </c>
      <c r="C450" s="1">
        <v>0</v>
      </c>
      <c r="D450" s="1">
        <v>1732</v>
      </c>
      <c r="E450" s="1">
        <v>1280</v>
      </c>
      <c r="F450" s="1">
        <v>1230</v>
      </c>
      <c r="G450" s="1">
        <v>8</v>
      </c>
      <c r="H450" s="1">
        <v>559</v>
      </c>
      <c r="I450" s="1">
        <v>0</v>
      </c>
      <c r="J450" s="1">
        <v>0</v>
      </c>
      <c r="K450" s="71">
        <v>6135494.2999999998</v>
      </c>
    </row>
    <row r="451" spans="1:11" x14ac:dyDescent="0.25">
      <c r="A451" s="15" t="s">
        <v>469</v>
      </c>
      <c r="B451" s="1">
        <v>425</v>
      </c>
      <c r="C451" s="1">
        <v>94</v>
      </c>
      <c r="D451" s="1">
        <v>94</v>
      </c>
      <c r="E451" s="1">
        <v>45</v>
      </c>
      <c r="F451" s="1">
        <v>45</v>
      </c>
      <c r="G451" s="1">
        <v>10</v>
      </c>
      <c r="H451" s="1">
        <v>0</v>
      </c>
      <c r="I451" s="1">
        <v>0</v>
      </c>
      <c r="J451" s="1">
        <v>0</v>
      </c>
      <c r="K451" s="71">
        <v>700407.96</v>
      </c>
    </row>
    <row r="452" spans="1:11" x14ac:dyDescent="0.25">
      <c r="A452" s="15" t="s">
        <v>470</v>
      </c>
      <c r="B452" s="1">
        <v>460</v>
      </c>
      <c r="C452" s="1">
        <v>0</v>
      </c>
      <c r="D452" s="1">
        <v>435</v>
      </c>
      <c r="E452" s="1">
        <v>417</v>
      </c>
      <c r="F452" s="1">
        <v>426</v>
      </c>
      <c r="G452" s="1">
        <v>64</v>
      </c>
      <c r="H452" s="1">
        <v>65</v>
      </c>
      <c r="I452" s="1">
        <v>0</v>
      </c>
      <c r="J452" s="1">
        <v>0</v>
      </c>
      <c r="K452" s="71">
        <v>4139196.98</v>
      </c>
    </row>
    <row r="453" spans="1:11" x14ac:dyDescent="0.25">
      <c r="A453" s="15" t="s">
        <v>471</v>
      </c>
      <c r="B453" s="1">
        <v>12944</v>
      </c>
      <c r="C453" s="1">
        <v>79</v>
      </c>
      <c r="D453" s="1">
        <v>2083</v>
      </c>
      <c r="E453" s="1">
        <v>1553</v>
      </c>
      <c r="F453" s="1">
        <v>1799</v>
      </c>
      <c r="G453" s="1">
        <v>0</v>
      </c>
      <c r="H453" s="1">
        <v>744</v>
      </c>
      <c r="I453" s="1">
        <v>120</v>
      </c>
      <c r="J453" s="1">
        <v>153</v>
      </c>
      <c r="K453" s="71">
        <v>26407662</v>
      </c>
    </row>
    <row r="454" spans="1:11" x14ac:dyDescent="0.25">
      <c r="A454" s="15" t="s">
        <v>472</v>
      </c>
      <c r="B454" s="1">
        <v>1576</v>
      </c>
      <c r="C454" s="1">
        <v>0</v>
      </c>
      <c r="D454" s="1">
        <v>1576</v>
      </c>
      <c r="E454" s="1">
        <v>1375</v>
      </c>
      <c r="F454" s="1">
        <v>192</v>
      </c>
      <c r="G454" s="1">
        <v>0</v>
      </c>
      <c r="H454" s="1">
        <v>0</v>
      </c>
      <c r="I454" s="1">
        <v>0</v>
      </c>
      <c r="J454" s="1">
        <v>9</v>
      </c>
      <c r="K454" s="71">
        <v>8378311.4000000004</v>
      </c>
    </row>
    <row r="455" spans="1:11" x14ac:dyDescent="0.25">
      <c r="A455" s="15" t="s">
        <v>473</v>
      </c>
      <c r="B455" s="1">
        <v>239</v>
      </c>
      <c r="C455" s="1">
        <v>239</v>
      </c>
      <c r="D455" s="1">
        <v>239</v>
      </c>
      <c r="E455" s="1">
        <v>239</v>
      </c>
      <c r="F455" s="1">
        <v>98</v>
      </c>
      <c r="G455" s="1">
        <v>0</v>
      </c>
      <c r="H455" s="1">
        <v>0</v>
      </c>
      <c r="I455" s="1">
        <v>0</v>
      </c>
      <c r="J455" s="1">
        <v>0</v>
      </c>
      <c r="K455" s="71">
        <v>425388.7</v>
      </c>
    </row>
    <row r="456" spans="1:11" x14ac:dyDescent="0.25">
      <c r="A456" s="19" t="s">
        <v>131</v>
      </c>
      <c r="B456" s="20">
        <v>327</v>
      </c>
      <c r="C456" s="20">
        <v>33</v>
      </c>
      <c r="D456" s="20">
        <v>327</v>
      </c>
      <c r="E456" s="20">
        <v>51</v>
      </c>
      <c r="F456" s="20">
        <v>226</v>
      </c>
      <c r="G456" s="20">
        <v>0</v>
      </c>
      <c r="H456" s="20">
        <v>50</v>
      </c>
      <c r="I456" s="20">
        <v>0</v>
      </c>
      <c r="J456" s="20">
        <v>0</v>
      </c>
      <c r="K456" s="69">
        <v>18373958.5</v>
      </c>
    </row>
    <row r="457" spans="1:11" x14ac:dyDescent="0.25">
      <c r="A457" s="14" t="s">
        <v>31</v>
      </c>
      <c r="B457" s="21">
        <v>327</v>
      </c>
      <c r="C457" s="21">
        <v>33</v>
      </c>
      <c r="D457" s="21">
        <v>327</v>
      </c>
      <c r="E457" s="21">
        <v>51</v>
      </c>
      <c r="F457" s="21">
        <v>226</v>
      </c>
      <c r="G457" s="21">
        <v>0</v>
      </c>
      <c r="H457" s="21">
        <v>50</v>
      </c>
      <c r="I457" s="21">
        <v>0</v>
      </c>
      <c r="J457" s="21">
        <v>0</v>
      </c>
      <c r="K457" s="70">
        <v>18373958.5</v>
      </c>
    </row>
    <row r="458" spans="1:11" x14ac:dyDescent="0.25">
      <c r="A458" s="15" t="s">
        <v>474</v>
      </c>
      <c r="B458" s="1">
        <v>327</v>
      </c>
      <c r="C458" s="1">
        <v>33</v>
      </c>
      <c r="D458" s="1">
        <v>327</v>
      </c>
      <c r="E458" s="1">
        <v>51</v>
      </c>
      <c r="F458" s="1">
        <v>226</v>
      </c>
      <c r="G458" s="1">
        <v>0</v>
      </c>
      <c r="H458" s="1">
        <v>50</v>
      </c>
      <c r="I458" s="1">
        <v>0</v>
      </c>
      <c r="J458" s="1">
        <v>0</v>
      </c>
      <c r="K458" s="71">
        <v>18373958.5</v>
      </c>
    </row>
    <row r="459" spans="1:11" x14ac:dyDescent="0.25">
      <c r="A459" s="19" t="s">
        <v>132</v>
      </c>
      <c r="B459" s="20">
        <v>105537</v>
      </c>
      <c r="C459" s="20">
        <v>3779</v>
      </c>
      <c r="D459" s="20">
        <v>31722</v>
      </c>
      <c r="E459" s="20">
        <v>28742</v>
      </c>
      <c r="F459" s="20">
        <v>17633</v>
      </c>
      <c r="G459" s="20">
        <v>916</v>
      </c>
      <c r="H459" s="20">
        <v>8464</v>
      </c>
      <c r="I459" s="20">
        <v>269</v>
      </c>
      <c r="J459" s="20">
        <v>1165</v>
      </c>
      <c r="K459" s="69">
        <v>173752150.63</v>
      </c>
    </row>
    <row r="460" spans="1:11" x14ac:dyDescent="0.25">
      <c r="A460" s="14" t="s">
        <v>29</v>
      </c>
      <c r="B460" s="21">
        <v>83854</v>
      </c>
      <c r="C460" s="21">
        <v>2768</v>
      </c>
      <c r="D460" s="21">
        <v>25685</v>
      </c>
      <c r="E460" s="21">
        <v>23463</v>
      </c>
      <c r="F460" s="21">
        <v>13821</v>
      </c>
      <c r="G460" s="21">
        <v>745</v>
      </c>
      <c r="H460" s="21">
        <v>6761</v>
      </c>
      <c r="I460" s="21">
        <v>0</v>
      </c>
      <c r="J460" s="21">
        <v>904</v>
      </c>
      <c r="K460" s="70">
        <v>122435626.79000001</v>
      </c>
    </row>
    <row r="461" spans="1:11" x14ac:dyDescent="0.25">
      <c r="A461" s="15" t="s">
        <v>475</v>
      </c>
      <c r="B461" s="1">
        <v>83854</v>
      </c>
      <c r="C461" s="1">
        <v>2768</v>
      </c>
      <c r="D461" s="1">
        <v>25685</v>
      </c>
      <c r="E461" s="1">
        <v>23463</v>
      </c>
      <c r="F461" s="1">
        <v>13821</v>
      </c>
      <c r="G461" s="1">
        <v>745</v>
      </c>
      <c r="H461" s="1">
        <v>6761</v>
      </c>
      <c r="I461" s="1">
        <v>0</v>
      </c>
      <c r="J461" s="1">
        <v>904</v>
      </c>
      <c r="K461" s="71">
        <v>122435626.79000001</v>
      </c>
    </row>
    <row r="462" spans="1:11" x14ac:dyDescent="0.25">
      <c r="A462" s="14" t="s">
        <v>30</v>
      </c>
      <c r="B462" s="21">
        <v>21683</v>
      </c>
      <c r="C462" s="21">
        <v>1011</v>
      </c>
      <c r="D462" s="21">
        <v>6037</v>
      </c>
      <c r="E462" s="21">
        <v>5279</v>
      </c>
      <c r="F462" s="21">
        <v>3812</v>
      </c>
      <c r="G462" s="21">
        <v>171</v>
      </c>
      <c r="H462" s="21">
        <v>1703</v>
      </c>
      <c r="I462" s="21">
        <v>269</v>
      </c>
      <c r="J462" s="21">
        <v>261</v>
      </c>
      <c r="K462" s="70">
        <v>51316523.839999996</v>
      </c>
    </row>
    <row r="463" spans="1:11" x14ac:dyDescent="0.25">
      <c r="A463" s="15" t="s">
        <v>476</v>
      </c>
      <c r="B463" s="1">
        <v>0</v>
      </c>
      <c r="C463" s="1">
        <v>0</v>
      </c>
      <c r="D463" s="1">
        <v>0</v>
      </c>
      <c r="E463" s="1">
        <v>0</v>
      </c>
      <c r="F463" s="1">
        <v>0</v>
      </c>
      <c r="G463" s="1">
        <v>0</v>
      </c>
      <c r="H463" s="1">
        <v>0</v>
      </c>
      <c r="I463" s="1">
        <v>0</v>
      </c>
      <c r="J463" s="1">
        <v>0</v>
      </c>
      <c r="K463" s="71">
        <v>3403366.8</v>
      </c>
    </row>
    <row r="464" spans="1:11" x14ac:dyDescent="0.25">
      <c r="A464" s="15" t="s">
        <v>477</v>
      </c>
      <c r="B464" s="1">
        <v>4626</v>
      </c>
      <c r="C464" s="1">
        <v>378</v>
      </c>
      <c r="D464" s="1">
        <v>1292</v>
      </c>
      <c r="E464" s="1">
        <v>1177</v>
      </c>
      <c r="F464" s="1">
        <v>883</v>
      </c>
      <c r="G464" s="1">
        <v>33</v>
      </c>
      <c r="H464" s="1">
        <v>301</v>
      </c>
      <c r="I464" s="1">
        <v>44</v>
      </c>
      <c r="J464" s="1">
        <v>47</v>
      </c>
      <c r="K464" s="71">
        <v>9139568.8699999992</v>
      </c>
    </row>
    <row r="465" spans="1:11" x14ac:dyDescent="0.25">
      <c r="A465" s="15" t="s">
        <v>478</v>
      </c>
      <c r="B465" s="1">
        <v>13847</v>
      </c>
      <c r="C465" s="1">
        <v>239</v>
      </c>
      <c r="D465" s="1">
        <v>3025</v>
      </c>
      <c r="E465" s="1">
        <v>2580</v>
      </c>
      <c r="F465" s="1">
        <v>1870</v>
      </c>
      <c r="G465" s="1">
        <v>76</v>
      </c>
      <c r="H465" s="1">
        <v>837</v>
      </c>
      <c r="I465" s="1">
        <v>225</v>
      </c>
      <c r="J465" s="1">
        <v>94</v>
      </c>
      <c r="K465" s="71">
        <v>29255933.48</v>
      </c>
    </row>
    <row r="466" spans="1:11" x14ac:dyDescent="0.25">
      <c r="A466" s="15" t="s">
        <v>479</v>
      </c>
      <c r="B466" s="1">
        <v>3210</v>
      </c>
      <c r="C466" s="1">
        <v>394</v>
      </c>
      <c r="D466" s="1">
        <v>1720</v>
      </c>
      <c r="E466" s="1">
        <v>1522</v>
      </c>
      <c r="F466" s="1">
        <v>1059</v>
      </c>
      <c r="G466" s="1">
        <v>62</v>
      </c>
      <c r="H466" s="1">
        <v>565</v>
      </c>
      <c r="I466" s="1">
        <v>0</v>
      </c>
      <c r="J466" s="1">
        <v>120</v>
      </c>
      <c r="K466" s="71">
        <v>9517654.6899999995</v>
      </c>
    </row>
    <row r="467" spans="1:11" x14ac:dyDescent="0.25">
      <c r="A467" s="19" t="s">
        <v>133</v>
      </c>
      <c r="B467" s="20">
        <v>20369</v>
      </c>
      <c r="C467" s="20">
        <v>940</v>
      </c>
      <c r="D467" s="20">
        <v>19318</v>
      </c>
      <c r="E467" s="20">
        <v>14502</v>
      </c>
      <c r="F467" s="20">
        <v>7060</v>
      </c>
      <c r="G467" s="20">
        <v>10058</v>
      </c>
      <c r="H467" s="20">
        <v>3658</v>
      </c>
      <c r="I467" s="20">
        <v>1938</v>
      </c>
      <c r="J467" s="20">
        <v>4061</v>
      </c>
      <c r="K467" s="69">
        <v>152000000</v>
      </c>
    </row>
    <row r="468" spans="1:11" x14ac:dyDescent="0.25">
      <c r="A468" s="14" t="s">
        <v>29</v>
      </c>
      <c r="B468" s="21">
        <v>20369</v>
      </c>
      <c r="C468" s="21">
        <v>940</v>
      </c>
      <c r="D468" s="21">
        <v>19318</v>
      </c>
      <c r="E468" s="21">
        <v>14502</v>
      </c>
      <c r="F468" s="21">
        <v>7060</v>
      </c>
      <c r="G468" s="21">
        <v>10058</v>
      </c>
      <c r="H468" s="21">
        <v>3658</v>
      </c>
      <c r="I468" s="21">
        <v>1938</v>
      </c>
      <c r="J468" s="21">
        <v>4061</v>
      </c>
      <c r="K468" s="70">
        <v>152000000</v>
      </c>
    </row>
    <row r="469" spans="1:11" x14ac:dyDescent="0.25">
      <c r="A469" s="15" t="s">
        <v>480</v>
      </c>
      <c r="B469" s="1">
        <v>20369</v>
      </c>
      <c r="C469" s="1">
        <v>940</v>
      </c>
      <c r="D469" s="1">
        <v>19318</v>
      </c>
      <c r="E469" s="1">
        <v>14502</v>
      </c>
      <c r="F469" s="1">
        <v>7060</v>
      </c>
      <c r="G469" s="1">
        <v>10058</v>
      </c>
      <c r="H469" s="1">
        <v>3658</v>
      </c>
      <c r="I469" s="1">
        <v>1938</v>
      </c>
      <c r="J469" s="1">
        <v>4061</v>
      </c>
      <c r="K469" s="71">
        <v>152000000</v>
      </c>
    </row>
    <row r="470" spans="1:11" x14ac:dyDescent="0.25">
      <c r="A470" s="19" t="s">
        <v>134</v>
      </c>
      <c r="B470" s="20">
        <v>72705</v>
      </c>
      <c r="C470" s="20">
        <v>283</v>
      </c>
      <c r="D470" s="20">
        <v>72892</v>
      </c>
      <c r="E470" s="20">
        <v>57122</v>
      </c>
      <c r="F470" s="20">
        <v>63165</v>
      </c>
      <c r="G470" s="20">
        <v>157</v>
      </c>
      <c r="H470" s="20">
        <v>903</v>
      </c>
      <c r="I470" s="20">
        <v>639</v>
      </c>
      <c r="J470" s="20">
        <v>31111</v>
      </c>
      <c r="K470" s="69">
        <v>519713092</v>
      </c>
    </row>
    <row r="471" spans="1:11" x14ac:dyDescent="0.25">
      <c r="A471" s="14" t="s">
        <v>29</v>
      </c>
      <c r="B471" s="21">
        <v>53453</v>
      </c>
      <c r="C471" s="21">
        <v>277</v>
      </c>
      <c r="D471" s="21">
        <v>68037</v>
      </c>
      <c r="E471" s="21">
        <v>55258</v>
      </c>
      <c r="F471" s="21">
        <v>59460</v>
      </c>
      <c r="G471" s="21">
        <v>0</v>
      </c>
      <c r="H471" s="21">
        <v>0</v>
      </c>
      <c r="I471" s="21">
        <v>0</v>
      </c>
      <c r="J471" s="21">
        <v>31111</v>
      </c>
      <c r="K471" s="70">
        <v>475021341.95999998</v>
      </c>
    </row>
    <row r="472" spans="1:11" x14ac:dyDescent="0.25">
      <c r="A472" s="15" t="s">
        <v>481</v>
      </c>
      <c r="B472" s="1">
        <v>53453</v>
      </c>
      <c r="C472" s="1">
        <v>277</v>
      </c>
      <c r="D472" s="1">
        <v>68037</v>
      </c>
      <c r="E472" s="1">
        <v>55258</v>
      </c>
      <c r="F472" s="1">
        <v>59460</v>
      </c>
      <c r="G472" s="1">
        <v>0</v>
      </c>
      <c r="H472" s="1">
        <v>0</v>
      </c>
      <c r="I472" s="1">
        <v>0</v>
      </c>
      <c r="J472" s="1">
        <v>31111</v>
      </c>
      <c r="K472" s="71">
        <v>475021341.95999998</v>
      </c>
    </row>
    <row r="473" spans="1:11" x14ac:dyDescent="0.25">
      <c r="A473" s="14" t="s">
        <v>30</v>
      </c>
      <c r="B473" s="21">
        <v>19252</v>
      </c>
      <c r="C473" s="21">
        <v>6</v>
      </c>
      <c r="D473" s="21">
        <v>4855</v>
      </c>
      <c r="E473" s="21">
        <v>1864</v>
      </c>
      <c r="F473" s="21">
        <v>3705</v>
      </c>
      <c r="G473" s="21">
        <v>157</v>
      </c>
      <c r="H473" s="21">
        <v>903</v>
      </c>
      <c r="I473" s="21">
        <v>639</v>
      </c>
      <c r="J473" s="21">
        <v>0</v>
      </c>
      <c r="K473" s="70">
        <v>44691750.039999999</v>
      </c>
    </row>
    <row r="474" spans="1:11" x14ac:dyDescent="0.25">
      <c r="A474" s="15" t="s">
        <v>482</v>
      </c>
      <c r="B474" s="1">
        <v>6207</v>
      </c>
      <c r="C474" s="1">
        <v>0</v>
      </c>
      <c r="D474" s="1">
        <v>1282</v>
      </c>
      <c r="E474" s="1">
        <v>488</v>
      </c>
      <c r="F474" s="1">
        <v>808</v>
      </c>
      <c r="G474" s="1">
        <v>157</v>
      </c>
      <c r="H474" s="1">
        <v>617</v>
      </c>
      <c r="I474" s="1">
        <v>639</v>
      </c>
      <c r="J474" s="1">
        <v>0</v>
      </c>
      <c r="K474" s="71">
        <v>8383893.2999999998</v>
      </c>
    </row>
    <row r="475" spans="1:11" x14ac:dyDescent="0.25">
      <c r="A475" s="15" t="s">
        <v>483</v>
      </c>
      <c r="B475" s="1">
        <v>13045</v>
      </c>
      <c r="C475" s="1">
        <v>6</v>
      </c>
      <c r="D475" s="1">
        <v>3573</v>
      </c>
      <c r="E475" s="1">
        <v>1376</v>
      </c>
      <c r="F475" s="1">
        <v>2897</v>
      </c>
      <c r="G475" s="1">
        <v>0</v>
      </c>
      <c r="H475" s="1">
        <v>286</v>
      </c>
      <c r="I475" s="1">
        <v>0</v>
      </c>
      <c r="J475" s="1">
        <v>0</v>
      </c>
      <c r="K475" s="71">
        <v>36307856.740000002</v>
      </c>
    </row>
    <row r="476" spans="1:11" x14ac:dyDescent="0.25">
      <c r="A476" s="19" t="s">
        <v>135</v>
      </c>
      <c r="B476" s="20">
        <v>389734</v>
      </c>
      <c r="C476" s="20">
        <v>5022</v>
      </c>
      <c r="D476" s="20">
        <v>42767</v>
      </c>
      <c r="E476" s="20">
        <v>28132</v>
      </c>
      <c r="F476" s="20">
        <v>36719</v>
      </c>
      <c r="G476" s="20">
        <v>750</v>
      </c>
      <c r="H476" s="20">
        <v>7782</v>
      </c>
      <c r="I476" s="20">
        <v>6488</v>
      </c>
      <c r="J476" s="20">
        <v>1507</v>
      </c>
      <c r="K476" s="69">
        <v>465835318.20999992</v>
      </c>
    </row>
    <row r="477" spans="1:11" x14ac:dyDescent="0.25">
      <c r="A477" s="14" t="s">
        <v>29</v>
      </c>
      <c r="B477" s="21">
        <v>353718</v>
      </c>
      <c r="C477" s="21">
        <v>0</v>
      </c>
      <c r="D477" s="21">
        <v>28087</v>
      </c>
      <c r="E477" s="21">
        <v>22174</v>
      </c>
      <c r="F477" s="21">
        <v>25173</v>
      </c>
      <c r="G477" s="21">
        <v>0</v>
      </c>
      <c r="H477" s="21">
        <v>4785</v>
      </c>
      <c r="I477" s="21">
        <v>3896</v>
      </c>
      <c r="J477" s="21">
        <v>1065</v>
      </c>
      <c r="K477" s="70">
        <v>286296777.69999999</v>
      </c>
    </row>
    <row r="478" spans="1:11" x14ac:dyDescent="0.25">
      <c r="A478" s="15" t="s">
        <v>484</v>
      </c>
      <c r="B478" s="1">
        <v>353718</v>
      </c>
      <c r="C478" s="1">
        <v>0</v>
      </c>
      <c r="D478" s="1">
        <v>28087</v>
      </c>
      <c r="E478" s="1">
        <v>22174</v>
      </c>
      <c r="F478" s="1">
        <v>25173</v>
      </c>
      <c r="G478" s="1">
        <v>0</v>
      </c>
      <c r="H478" s="1">
        <v>4785</v>
      </c>
      <c r="I478" s="1">
        <v>3896</v>
      </c>
      <c r="J478" s="1">
        <v>1065</v>
      </c>
      <c r="K478" s="71">
        <v>286296777.69999999</v>
      </c>
    </row>
    <row r="479" spans="1:11" x14ac:dyDescent="0.25">
      <c r="A479" s="14" t="s">
        <v>30</v>
      </c>
      <c r="B479" s="21">
        <v>36016</v>
      </c>
      <c r="C479" s="21">
        <v>5022</v>
      </c>
      <c r="D479" s="21">
        <v>14680</v>
      </c>
      <c r="E479" s="21">
        <v>5958</v>
      </c>
      <c r="F479" s="21">
        <v>11546</v>
      </c>
      <c r="G479" s="21">
        <v>750</v>
      </c>
      <c r="H479" s="21">
        <v>2997</v>
      </c>
      <c r="I479" s="21">
        <v>2592</v>
      </c>
      <c r="J479" s="21">
        <v>442</v>
      </c>
      <c r="K479" s="70">
        <v>179538540.51000002</v>
      </c>
    </row>
    <row r="480" spans="1:11" x14ac:dyDescent="0.25">
      <c r="A480" s="15" t="s">
        <v>485</v>
      </c>
      <c r="B480" s="1">
        <v>4299</v>
      </c>
      <c r="C480" s="1">
        <v>5</v>
      </c>
      <c r="D480" s="1">
        <v>4131</v>
      </c>
      <c r="E480" s="1">
        <v>742</v>
      </c>
      <c r="F480" s="1">
        <v>3637</v>
      </c>
      <c r="G480" s="1">
        <v>5</v>
      </c>
      <c r="H480" s="1">
        <v>17</v>
      </c>
      <c r="I480" s="1">
        <v>0</v>
      </c>
      <c r="J480" s="1">
        <v>6</v>
      </c>
      <c r="K480" s="71">
        <v>31139833.350000001</v>
      </c>
    </row>
    <row r="481" spans="1:11" x14ac:dyDescent="0.25">
      <c r="A481" s="15" t="s">
        <v>486</v>
      </c>
      <c r="B481" s="1">
        <v>758</v>
      </c>
      <c r="C481" s="1">
        <v>758</v>
      </c>
      <c r="D481" s="1">
        <v>758</v>
      </c>
      <c r="E481" s="1">
        <v>758</v>
      </c>
      <c r="F481" s="1">
        <v>758</v>
      </c>
      <c r="G481" s="1">
        <v>494</v>
      </c>
      <c r="H481" s="1">
        <v>494</v>
      </c>
      <c r="I481" s="1">
        <v>0</v>
      </c>
      <c r="J481" s="1">
        <v>66</v>
      </c>
      <c r="K481" s="71">
        <v>5633160.9400000004</v>
      </c>
    </row>
    <row r="482" spans="1:11" x14ac:dyDescent="0.25">
      <c r="A482" s="15" t="s">
        <v>487</v>
      </c>
      <c r="B482" s="1">
        <v>997</v>
      </c>
      <c r="C482" s="1">
        <v>28</v>
      </c>
      <c r="D482" s="1">
        <v>997</v>
      </c>
      <c r="E482" s="1">
        <v>18</v>
      </c>
      <c r="F482" s="1">
        <v>410</v>
      </c>
      <c r="G482" s="1">
        <v>39</v>
      </c>
      <c r="H482" s="1">
        <v>729</v>
      </c>
      <c r="I482" s="1">
        <v>0</v>
      </c>
      <c r="J482" s="1">
        <v>0</v>
      </c>
      <c r="K482" s="71">
        <v>5196383.5</v>
      </c>
    </row>
    <row r="483" spans="1:11" x14ac:dyDescent="0.25">
      <c r="A483" s="15" t="s">
        <v>488</v>
      </c>
      <c r="B483" s="1">
        <v>2211</v>
      </c>
      <c r="C483" s="1">
        <v>31</v>
      </c>
      <c r="D483" s="1">
        <v>1812</v>
      </c>
      <c r="E483" s="1">
        <v>898</v>
      </c>
      <c r="F483" s="1">
        <v>955</v>
      </c>
      <c r="G483" s="1">
        <v>0</v>
      </c>
      <c r="H483" s="1">
        <v>747</v>
      </c>
      <c r="I483" s="1">
        <v>0</v>
      </c>
      <c r="J483" s="1">
        <v>15</v>
      </c>
      <c r="K483" s="71">
        <v>11647258.9</v>
      </c>
    </row>
    <row r="484" spans="1:11" x14ac:dyDescent="0.25">
      <c r="A484" s="15" t="s">
        <v>489</v>
      </c>
      <c r="B484" s="1">
        <v>0</v>
      </c>
      <c r="C484" s="1">
        <v>0</v>
      </c>
      <c r="D484" s="1">
        <v>0</v>
      </c>
      <c r="E484" s="1">
        <v>0</v>
      </c>
      <c r="F484" s="1">
        <v>0</v>
      </c>
      <c r="G484" s="1">
        <v>0</v>
      </c>
      <c r="H484" s="1">
        <v>0</v>
      </c>
      <c r="I484" s="1">
        <v>0</v>
      </c>
      <c r="J484" s="1">
        <v>0</v>
      </c>
      <c r="K484" s="71">
        <v>49631675.899999999</v>
      </c>
    </row>
    <row r="485" spans="1:11" x14ac:dyDescent="0.25">
      <c r="A485" s="15" t="s">
        <v>490</v>
      </c>
      <c r="B485" s="1">
        <v>793</v>
      </c>
      <c r="C485" s="1">
        <v>106</v>
      </c>
      <c r="D485" s="1">
        <v>600</v>
      </c>
      <c r="E485" s="1">
        <v>387</v>
      </c>
      <c r="F485" s="1">
        <v>480</v>
      </c>
      <c r="G485" s="1">
        <v>0</v>
      </c>
      <c r="H485" s="1">
        <v>149</v>
      </c>
      <c r="I485" s="1">
        <v>0</v>
      </c>
      <c r="J485" s="1">
        <v>80</v>
      </c>
      <c r="K485" s="71">
        <v>6476138.5</v>
      </c>
    </row>
    <row r="486" spans="1:11" x14ac:dyDescent="0.25">
      <c r="A486" s="15" t="s">
        <v>491</v>
      </c>
      <c r="B486" s="1">
        <v>22191</v>
      </c>
      <c r="C486" s="1">
        <v>384</v>
      </c>
      <c r="D486" s="1">
        <v>1831</v>
      </c>
      <c r="E486" s="1">
        <v>177</v>
      </c>
      <c r="F486" s="1">
        <v>1707</v>
      </c>
      <c r="G486" s="1">
        <v>0</v>
      </c>
      <c r="H486" s="1">
        <v>308</v>
      </c>
      <c r="I486" s="1">
        <v>0</v>
      </c>
      <c r="J486" s="1">
        <v>13</v>
      </c>
      <c r="K486" s="71">
        <v>23789821.399999999</v>
      </c>
    </row>
    <row r="487" spans="1:11" x14ac:dyDescent="0.25">
      <c r="A487" s="15" t="s">
        <v>492</v>
      </c>
      <c r="B487" s="1">
        <v>2592</v>
      </c>
      <c r="C487" s="1">
        <v>2592</v>
      </c>
      <c r="D487" s="1">
        <v>2592</v>
      </c>
      <c r="E487" s="1">
        <v>1283</v>
      </c>
      <c r="F487" s="1">
        <v>2560</v>
      </c>
      <c r="G487" s="1">
        <v>0</v>
      </c>
      <c r="H487" s="1">
        <v>0</v>
      </c>
      <c r="I487" s="1">
        <v>2592</v>
      </c>
      <c r="J487" s="1">
        <v>46</v>
      </c>
      <c r="K487" s="71">
        <v>28365988.52</v>
      </c>
    </row>
    <row r="488" spans="1:11" x14ac:dyDescent="0.25">
      <c r="A488" s="15" t="s">
        <v>493</v>
      </c>
      <c r="B488" s="1">
        <v>16</v>
      </c>
      <c r="C488" s="1">
        <v>16</v>
      </c>
      <c r="D488" s="1">
        <v>16</v>
      </c>
      <c r="E488" s="1">
        <v>16</v>
      </c>
      <c r="F488" s="1">
        <v>16</v>
      </c>
      <c r="G488" s="1">
        <v>8</v>
      </c>
      <c r="H488" s="1">
        <v>8</v>
      </c>
      <c r="I488" s="1">
        <v>0</v>
      </c>
      <c r="J488" s="1">
        <v>0</v>
      </c>
      <c r="K488" s="71">
        <v>5021639.1399999997</v>
      </c>
    </row>
    <row r="489" spans="1:11" x14ac:dyDescent="0.25">
      <c r="A489" s="15" t="s">
        <v>494</v>
      </c>
      <c r="B489" s="1">
        <v>1001</v>
      </c>
      <c r="C489" s="1">
        <v>0</v>
      </c>
      <c r="D489" s="1">
        <v>911</v>
      </c>
      <c r="E489" s="1">
        <v>735</v>
      </c>
      <c r="F489" s="1">
        <v>575</v>
      </c>
      <c r="G489" s="1">
        <v>0</v>
      </c>
      <c r="H489" s="1">
        <v>341</v>
      </c>
      <c r="I489" s="1">
        <v>0</v>
      </c>
      <c r="J489" s="1">
        <v>118</v>
      </c>
      <c r="K489" s="71">
        <v>7196069.6799999997</v>
      </c>
    </row>
    <row r="490" spans="1:11" x14ac:dyDescent="0.25">
      <c r="A490" s="15" t="s">
        <v>495</v>
      </c>
      <c r="B490" s="1">
        <v>1158</v>
      </c>
      <c r="C490" s="1">
        <v>1102</v>
      </c>
      <c r="D490" s="1">
        <v>1032</v>
      </c>
      <c r="E490" s="1">
        <v>944</v>
      </c>
      <c r="F490" s="1">
        <v>448</v>
      </c>
      <c r="G490" s="1">
        <v>204</v>
      </c>
      <c r="H490" s="1">
        <v>204</v>
      </c>
      <c r="I490" s="1">
        <v>0</v>
      </c>
      <c r="J490" s="1">
        <v>98</v>
      </c>
      <c r="K490" s="71">
        <v>5440570.6799999997</v>
      </c>
    </row>
    <row r="491" spans="1:11" x14ac:dyDescent="0.25">
      <c r="A491" s="19" t="s">
        <v>136</v>
      </c>
      <c r="B491" s="20">
        <v>34457</v>
      </c>
      <c r="C491" s="20">
        <v>143</v>
      </c>
      <c r="D491" s="20">
        <v>47293</v>
      </c>
      <c r="E491" s="20">
        <v>27011</v>
      </c>
      <c r="F491" s="20">
        <v>10911</v>
      </c>
      <c r="G491" s="20">
        <v>0</v>
      </c>
      <c r="H491" s="20">
        <v>15573</v>
      </c>
      <c r="I491" s="20">
        <v>0</v>
      </c>
      <c r="J491" s="20">
        <v>16694</v>
      </c>
      <c r="K491" s="69">
        <v>152000000</v>
      </c>
    </row>
    <row r="492" spans="1:11" x14ac:dyDescent="0.25">
      <c r="A492" s="14" t="s">
        <v>29</v>
      </c>
      <c r="B492" s="21">
        <v>34457</v>
      </c>
      <c r="C492" s="21">
        <v>143</v>
      </c>
      <c r="D492" s="21">
        <v>47293</v>
      </c>
      <c r="E492" s="21">
        <v>27011</v>
      </c>
      <c r="F492" s="21">
        <v>10911</v>
      </c>
      <c r="G492" s="21">
        <v>0</v>
      </c>
      <c r="H492" s="21">
        <v>15573</v>
      </c>
      <c r="I492" s="21">
        <v>0</v>
      </c>
      <c r="J492" s="21">
        <v>16694</v>
      </c>
      <c r="K492" s="70">
        <v>152000000</v>
      </c>
    </row>
    <row r="493" spans="1:11" x14ac:dyDescent="0.25">
      <c r="A493" s="15" t="s">
        <v>496</v>
      </c>
      <c r="B493" s="1">
        <v>34457</v>
      </c>
      <c r="C493" s="1">
        <v>143</v>
      </c>
      <c r="D493" s="1">
        <v>47293</v>
      </c>
      <c r="E493" s="1">
        <v>27011</v>
      </c>
      <c r="F493" s="1">
        <v>10911</v>
      </c>
      <c r="G493" s="1">
        <v>0</v>
      </c>
      <c r="H493" s="1">
        <v>15573</v>
      </c>
      <c r="I493" s="1">
        <v>0</v>
      </c>
      <c r="J493" s="1">
        <v>16694</v>
      </c>
      <c r="K493" s="71">
        <v>152000000</v>
      </c>
    </row>
    <row r="494" spans="1:11" x14ac:dyDescent="0.25">
      <c r="A494" s="19" t="s">
        <v>137</v>
      </c>
      <c r="B494" s="20">
        <v>60046</v>
      </c>
      <c r="C494" s="20">
        <v>6003</v>
      </c>
      <c r="D494" s="20">
        <v>35691</v>
      </c>
      <c r="E494" s="20">
        <v>31210</v>
      </c>
      <c r="F494" s="20">
        <v>25680</v>
      </c>
      <c r="G494" s="20">
        <v>2378</v>
      </c>
      <c r="H494" s="20">
        <v>7004</v>
      </c>
      <c r="I494" s="20">
        <v>627</v>
      </c>
      <c r="J494" s="20">
        <v>4681</v>
      </c>
      <c r="K494" s="69">
        <v>325015270.88999999</v>
      </c>
    </row>
    <row r="495" spans="1:11" x14ac:dyDescent="0.25">
      <c r="A495" s="14" t="s">
        <v>29</v>
      </c>
      <c r="B495" s="21">
        <v>28658</v>
      </c>
      <c r="C495" s="21">
        <v>3335</v>
      </c>
      <c r="D495" s="21">
        <v>28606</v>
      </c>
      <c r="E495" s="21">
        <v>26953</v>
      </c>
      <c r="F495" s="21">
        <v>22300</v>
      </c>
      <c r="G495" s="21">
        <v>2125</v>
      </c>
      <c r="H495" s="21">
        <v>5978</v>
      </c>
      <c r="I495" s="21">
        <v>0</v>
      </c>
      <c r="J495" s="21">
        <v>4641</v>
      </c>
      <c r="K495" s="70">
        <v>175247448</v>
      </c>
    </row>
    <row r="496" spans="1:11" x14ac:dyDescent="0.25">
      <c r="A496" s="15" t="s">
        <v>497</v>
      </c>
      <c r="B496" s="1">
        <v>28658</v>
      </c>
      <c r="C496" s="1">
        <v>3335</v>
      </c>
      <c r="D496" s="1">
        <v>28606</v>
      </c>
      <c r="E496" s="1">
        <v>26953</v>
      </c>
      <c r="F496" s="1">
        <v>22300</v>
      </c>
      <c r="G496" s="1">
        <v>2125</v>
      </c>
      <c r="H496" s="1">
        <v>5978</v>
      </c>
      <c r="I496" s="1">
        <v>0</v>
      </c>
      <c r="J496" s="1">
        <v>4641</v>
      </c>
      <c r="K496" s="71">
        <v>175247448</v>
      </c>
    </row>
    <row r="497" spans="1:11" x14ac:dyDescent="0.25">
      <c r="A497" s="14" t="s">
        <v>30</v>
      </c>
      <c r="B497" s="21">
        <v>31388</v>
      </c>
      <c r="C497" s="21">
        <v>2668</v>
      </c>
      <c r="D497" s="21">
        <v>7085</v>
      </c>
      <c r="E497" s="21">
        <v>4257</v>
      </c>
      <c r="F497" s="21">
        <v>3380</v>
      </c>
      <c r="G497" s="21">
        <v>253</v>
      </c>
      <c r="H497" s="21">
        <v>1026</v>
      </c>
      <c r="I497" s="21">
        <v>627</v>
      </c>
      <c r="J497" s="21">
        <v>40</v>
      </c>
      <c r="K497" s="70">
        <v>149767822.89000002</v>
      </c>
    </row>
    <row r="498" spans="1:11" x14ac:dyDescent="0.25">
      <c r="A498" s="15" t="s">
        <v>498</v>
      </c>
      <c r="B498" s="1">
        <v>390</v>
      </c>
      <c r="C498" s="1">
        <v>0</v>
      </c>
      <c r="D498" s="1">
        <v>390</v>
      </c>
      <c r="E498" s="1">
        <v>376</v>
      </c>
      <c r="F498" s="1">
        <v>111</v>
      </c>
      <c r="G498" s="1">
        <v>8</v>
      </c>
      <c r="H498" s="1">
        <v>7</v>
      </c>
      <c r="I498" s="1">
        <v>55</v>
      </c>
      <c r="J498" s="1">
        <v>0</v>
      </c>
      <c r="K498" s="71">
        <v>17257190.199999999</v>
      </c>
    </row>
    <row r="499" spans="1:11" x14ac:dyDescent="0.25">
      <c r="A499" s="15" t="s">
        <v>499</v>
      </c>
      <c r="B499" s="1">
        <v>19798</v>
      </c>
      <c r="C499" s="1">
        <v>1513</v>
      </c>
      <c r="D499" s="1">
        <v>2487</v>
      </c>
      <c r="E499" s="1">
        <v>929</v>
      </c>
      <c r="F499" s="1">
        <v>1995</v>
      </c>
      <c r="G499" s="1">
        <v>37</v>
      </c>
      <c r="H499" s="1">
        <v>997</v>
      </c>
      <c r="I499" s="1">
        <v>572</v>
      </c>
      <c r="J499" s="1">
        <v>0</v>
      </c>
      <c r="K499" s="71">
        <v>45387612.100000001</v>
      </c>
    </row>
    <row r="500" spans="1:11" x14ac:dyDescent="0.25">
      <c r="A500" s="15" t="s">
        <v>500</v>
      </c>
      <c r="B500" s="1">
        <v>8040</v>
      </c>
      <c r="C500" s="1">
        <v>790</v>
      </c>
      <c r="D500" s="1">
        <v>3843</v>
      </c>
      <c r="E500" s="1">
        <v>2676</v>
      </c>
      <c r="F500" s="1">
        <v>930</v>
      </c>
      <c r="G500" s="1">
        <v>207</v>
      </c>
      <c r="H500" s="1">
        <v>0</v>
      </c>
      <c r="I500" s="1">
        <v>0</v>
      </c>
      <c r="J500" s="1">
        <v>30</v>
      </c>
      <c r="K500" s="71">
        <v>40573182.32</v>
      </c>
    </row>
    <row r="501" spans="1:11" x14ac:dyDescent="0.25">
      <c r="A501" s="15" t="s">
        <v>501</v>
      </c>
      <c r="B501" s="1">
        <v>2511</v>
      </c>
      <c r="C501" s="1">
        <v>58</v>
      </c>
      <c r="D501" s="1">
        <v>58</v>
      </c>
      <c r="E501" s="1">
        <v>41</v>
      </c>
      <c r="F501" s="1">
        <v>44</v>
      </c>
      <c r="G501" s="1">
        <v>1</v>
      </c>
      <c r="H501" s="1">
        <v>15</v>
      </c>
      <c r="I501" s="1">
        <v>0</v>
      </c>
      <c r="J501" s="1">
        <v>0</v>
      </c>
      <c r="K501" s="71">
        <v>42317491.560000002</v>
      </c>
    </row>
    <row r="502" spans="1:11" x14ac:dyDescent="0.25">
      <c r="A502" s="15" t="s">
        <v>502</v>
      </c>
      <c r="B502" s="1">
        <v>649</v>
      </c>
      <c r="C502" s="1">
        <v>307</v>
      </c>
      <c r="D502" s="1">
        <v>307</v>
      </c>
      <c r="E502" s="1">
        <v>235</v>
      </c>
      <c r="F502" s="1">
        <v>300</v>
      </c>
      <c r="G502" s="1">
        <v>0</v>
      </c>
      <c r="H502" s="1">
        <v>7</v>
      </c>
      <c r="I502" s="1">
        <v>0</v>
      </c>
      <c r="J502" s="1">
        <v>10</v>
      </c>
      <c r="K502" s="71">
        <v>4232346.71</v>
      </c>
    </row>
    <row r="503" spans="1:11" x14ac:dyDescent="0.25">
      <c r="A503" s="19" t="s">
        <v>138</v>
      </c>
      <c r="B503" s="20">
        <v>16368</v>
      </c>
      <c r="C503" s="20">
        <v>13135</v>
      </c>
      <c r="D503" s="20">
        <v>30816</v>
      </c>
      <c r="E503" s="20">
        <v>30816</v>
      </c>
      <c r="F503" s="20">
        <v>11855</v>
      </c>
      <c r="G503" s="20">
        <v>4623</v>
      </c>
      <c r="H503" s="20">
        <v>11042</v>
      </c>
      <c r="I503" s="20">
        <v>0</v>
      </c>
      <c r="J503" s="20">
        <v>234</v>
      </c>
      <c r="K503" s="69">
        <v>130070108</v>
      </c>
    </row>
    <row r="504" spans="1:11" x14ac:dyDescent="0.25">
      <c r="A504" s="14" t="s">
        <v>29</v>
      </c>
      <c r="B504" s="21">
        <v>16368</v>
      </c>
      <c r="C504" s="21">
        <v>13135</v>
      </c>
      <c r="D504" s="21">
        <v>30816</v>
      </c>
      <c r="E504" s="21">
        <v>30816</v>
      </c>
      <c r="F504" s="21">
        <v>11855</v>
      </c>
      <c r="G504" s="21">
        <v>4623</v>
      </c>
      <c r="H504" s="21">
        <v>11042</v>
      </c>
      <c r="I504" s="21">
        <v>0</v>
      </c>
      <c r="J504" s="21">
        <v>234</v>
      </c>
      <c r="K504" s="70">
        <v>130070108</v>
      </c>
    </row>
    <row r="505" spans="1:11" x14ac:dyDescent="0.25">
      <c r="A505" s="15" t="s">
        <v>503</v>
      </c>
      <c r="B505" s="1">
        <v>16368</v>
      </c>
      <c r="C505" s="1">
        <v>13135</v>
      </c>
      <c r="D505" s="1">
        <v>30816</v>
      </c>
      <c r="E505" s="1">
        <v>30816</v>
      </c>
      <c r="F505" s="1">
        <v>11855</v>
      </c>
      <c r="G505" s="1">
        <v>4623</v>
      </c>
      <c r="H505" s="1">
        <v>11042</v>
      </c>
      <c r="I505" s="1">
        <v>0</v>
      </c>
      <c r="J505" s="1">
        <v>234</v>
      </c>
      <c r="K505" s="71">
        <v>130070108</v>
      </c>
    </row>
    <row r="506" spans="1:11" ht="15.75" thickBot="1" x14ac:dyDescent="0.3">
      <c r="A506" s="22" t="s">
        <v>82</v>
      </c>
      <c r="B506" s="23">
        <v>4908107</v>
      </c>
      <c r="C506" s="23">
        <v>477471</v>
      </c>
      <c r="D506" s="23">
        <v>2327778</v>
      </c>
      <c r="E506" s="23">
        <v>1581879</v>
      </c>
      <c r="F506" s="23">
        <v>1451651</v>
      </c>
      <c r="G506" s="23">
        <v>354732</v>
      </c>
      <c r="H506" s="23">
        <v>681702</v>
      </c>
      <c r="I506" s="23">
        <v>250065</v>
      </c>
      <c r="J506" s="23">
        <v>170596</v>
      </c>
      <c r="K506" s="72">
        <v>20574907222.320004</v>
      </c>
    </row>
    <row r="507" spans="1:11" ht="15.75" x14ac:dyDescent="0.25">
      <c r="A507" s="77" t="s">
        <v>48</v>
      </c>
      <c r="B507" s="2"/>
      <c r="C507" s="2"/>
      <c r="D507" s="2"/>
      <c r="E507" s="2"/>
      <c r="F507" s="2"/>
      <c r="G507" s="2"/>
      <c r="H507" s="16"/>
      <c r="I507" s="2"/>
      <c r="J507" s="2"/>
      <c r="K507" s="17"/>
    </row>
    <row r="508" spans="1:11" ht="15.75" x14ac:dyDescent="0.25">
      <c r="A508" s="77" t="s">
        <v>504</v>
      </c>
      <c r="B508" s="77"/>
      <c r="C508" s="77"/>
      <c r="D508" s="77"/>
      <c r="E508" s="77"/>
      <c r="F508" s="77"/>
      <c r="G508" s="77"/>
      <c r="H508" s="77"/>
      <c r="I508" s="77"/>
      <c r="J508" s="77"/>
      <c r="K508" s="77"/>
    </row>
    <row r="509" spans="1:11" ht="15.75" x14ac:dyDescent="0.25">
      <c r="A509" s="3" t="s">
        <v>505</v>
      </c>
      <c r="B509" s="2"/>
      <c r="C509" s="2"/>
      <c r="D509" s="2"/>
      <c r="E509" s="2"/>
      <c r="F509" s="2"/>
      <c r="G509" s="2"/>
      <c r="H509" s="16"/>
      <c r="I509" s="2"/>
      <c r="J509" s="2"/>
      <c r="K509" s="17"/>
    </row>
    <row r="510" spans="1:11" ht="15.75" x14ac:dyDescent="0.25">
      <c r="A510" s="3" t="s">
        <v>506</v>
      </c>
      <c r="B510" s="2"/>
      <c r="C510" s="2"/>
      <c r="D510" s="2"/>
      <c r="E510" s="2"/>
      <c r="F510" s="2"/>
      <c r="G510" s="2"/>
      <c r="H510" s="16"/>
      <c r="I510" s="2"/>
      <c r="J510" s="2"/>
      <c r="K510" s="17"/>
    </row>
    <row r="511" spans="1:11" ht="15.75" x14ac:dyDescent="0.25">
      <c r="A511" s="3" t="s">
        <v>507</v>
      </c>
      <c r="B511" s="2"/>
      <c r="C511" s="2"/>
      <c r="D511" s="2"/>
      <c r="E511" s="2"/>
      <c r="F511" s="2"/>
      <c r="G511" s="2"/>
      <c r="H511" s="16"/>
      <c r="I511" s="2"/>
      <c r="J511" s="2"/>
      <c r="K511" s="17"/>
    </row>
    <row r="512" spans="1:11" ht="15.75" x14ac:dyDescent="0.25">
      <c r="A512" s="3" t="s">
        <v>508</v>
      </c>
      <c r="B512" s="2"/>
      <c r="C512" s="2"/>
      <c r="D512" s="2"/>
      <c r="E512" s="2"/>
      <c r="F512" s="2"/>
      <c r="G512" s="2"/>
      <c r="H512" s="16"/>
      <c r="I512" s="2"/>
      <c r="J512" s="2"/>
      <c r="K512" s="17"/>
    </row>
    <row r="513" spans="1:11" ht="15.75" x14ac:dyDescent="0.25">
      <c r="A513" s="3" t="s">
        <v>509</v>
      </c>
      <c r="B513" s="2"/>
      <c r="C513" s="2"/>
      <c r="D513" s="2"/>
      <c r="E513" s="2"/>
      <c r="F513" s="2"/>
      <c r="G513" s="2"/>
      <c r="H513" s="16"/>
      <c r="I513" s="2"/>
      <c r="J513" s="2"/>
      <c r="K513" s="17"/>
    </row>
    <row r="514" spans="1:11" ht="15.75" x14ac:dyDescent="0.25">
      <c r="A514" s="77" t="s">
        <v>510</v>
      </c>
      <c r="B514" s="77"/>
      <c r="C514" s="77"/>
      <c r="D514" s="77"/>
      <c r="E514" s="77"/>
      <c r="F514" s="77"/>
      <c r="G514" s="77"/>
      <c r="H514" s="77"/>
      <c r="I514" s="77"/>
      <c r="J514" s="77"/>
      <c r="K514" s="77"/>
    </row>
    <row r="515" spans="1:11" ht="15.75" x14ac:dyDescent="0.25">
      <c r="A515" s="3" t="s">
        <v>511</v>
      </c>
      <c r="B515" s="2"/>
      <c r="C515" s="2"/>
      <c r="D515" s="2"/>
      <c r="E515" s="2"/>
      <c r="F515" s="2"/>
      <c r="G515" s="2"/>
      <c r="H515" s="16"/>
      <c r="I515" s="2"/>
      <c r="J515" s="2"/>
      <c r="K515" s="17"/>
    </row>
    <row r="516" spans="1:11" ht="15.75" x14ac:dyDescent="0.25">
      <c r="A516" s="3" t="s">
        <v>512</v>
      </c>
      <c r="B516" s="2"/>
      <c r="C516" s="2"/>
      <c r="D516" s="2"/>
      <c r="E516" s="2"/>
      <c r="F516" s="2"/>
      <c r="G516" s="2"/>
      <c r="H516" s="16"/>
      <c r="I516" s="2"/>
      <c r="J516" s="2"/>
      <c r="K516" s="17"/>
    </row>
    <row r="517" spans="1:11" x14ac:dyDescent="0.25">
      <c r="A517" s="3" t="s">
        <v>513</v>
      </c>
      <c r="B517" s="2"/>
      <c r="C517" s="2"/>
      <c r="D517" s="2"/>
      <c r="E517" s="2"/>
      <c r="F517" s="2"/>
      <c r="G517" s="2"/>
      <c r="H517" s="16"/>
      <c r="I517" s="2"/>
      <c r="J517" s="2"/>
      <c r="K517" s="17"/>
    </row>
    <row r="518" spans="1:11" ht="15.75" x14ac:dyDescent="0.25">
      <c r="A518" s="3" t="s">
        <v>514</v>
      </c>
      <c r="B518" s="2"/>
      <c r="C518" s="2"/>
      <c r="D518" s="2"/>
      <c r="E518" s="2"/>
      <c r="F518" s="2"/>
      <c r="G518" s="2"/>
      <c r="H518" s="16"/>
      <c r="I518" s="2"/>
      <c r="J518" s="2"/>
      <c r="K518" s="17"/>
    </row>
    <row r="519" spans="1:11" x14ac:dyDescent="0.25">
      <c r="A519" s="15"/>
      <c r="B519" s="2"/>
      <c r="C519" s="2"/>
      <c r="D519" s="2"/>
      <c r="E519" s="2"/>
      <c r="F519" s="2"/>
      <c r="G519" s="2"/>
      <c r="H519" s="16"/>
      <c r="I519" s="2"/>
      <c r="J519" s="2"/>
      <c r="K519" s="17"/>
    </row>
    <row r="520" spans="1:11" x14ac:dyDescent="0.25">
      <c r="A520" s="15"/>
      <c r="B520" s="2"/>
      <c r="C520" s="2"/>
      <c r="D520" s="2"/>
      <c r="E520" s="2"/>
      <c r="F520" s="2"/>
      <c r="G520" s="2"/>
      <c r="H520" s="16"/>
      <c r="I520" s="2"/>
      <c r="J520" s="2"/>
      <c r="K520" s="17"/>
    </row>
    <row r="521" spans="1:11" x14ac:dyDescent="0.25">
      <c r="A521" s="15"/>
      <c r="B521" s="2"/>
      <c r="C521" s="2"/>
      <c r="D521" s="2"/>
      <c r="E521" s="2"/>
      <c r="F521" s="2"/>
      <c r="G521" s="2"/>
      <c r="H521" s="16"/>
      <c r="I521" s="2"/>
      <c r="J521" s="2"/>
      <c r="K521" s="17"/>
    </row>
    <row r="522" spans="1:11" x14ac:dyDescent="0.25">
      <c r="A522" s="15"/>
      <c r="B522" s="2"/>
      <c r="C522" s="2"/>
      <c r="D522" s="2"/>
      <c r="E522" s="2"/>
      <c r="F522" s="2"/>
      <c r="G522" s="2"/>
      <c r="H522" s="16"/>
      <c r="I522" s="2"/>
      <c r="J522" s="2"/>
      <c r="K522" s="17"/>
    </row>
    <row r="523" spans="1:11" x14ac:dyDescent="0.25">
      <c r="A523" s="11"/>
      <c r="B523" s="12"/>
      <c r="C523" s="12"/>
      <c r="D523" s="12"/>
      <c r="E523" s="12"/>
      <c r="F523" s="12"/>
      <c r="G523" s="12"/>
      <c r="H523" s="13"/>
      <c r="I523" s="12"/>
      <c r="J523" s="12"/>
      <c r="K523" s="5"/>
    </row>
    <row r="524" spans="1:11" x14ac:dyDescent="0.25">
      <c r="A524" s="14"/>
      <c r="B524" s="12"/>
      <c r="C524" s="12"/>
      <c r="D524" s="12"/>
      <c r="E524" s="12"/>
      <c r="F524" s="12"/>
      <c r="G524" s="12"/>
      <c r="H524" s="13"/>
      <c r="I524" s="12"/>
      <c r="J524" s="12"/>
      <c r="K524" s="5"/>
    </row>
    <row r="525" spans="1:11" x14ac:dyDescent="0.25">
      <c r="A525" s="15"/>
      <c r="B525" s="2"/>
      <c r="C525" s="2"/>
      <c r="D525" s="2"/>
      <c r="E525" s="2"/>
      <c r="F525" s="2"/>
      <c r="G525" s="2"/>
      <c r="H525" s="16"/>
      <c r="I525" s="2"/>
      <c r="J525" s="2"/>
      <c r="K525" s="17"/>
    </row>
    <row r="526" spans="1:11" x14ac:dyDescent="0.25">
      <c r="A526" s="14"/>
      <c r="B526" s="12"/>
      <c r="C526" s="12"/>
      <c r="D526" s="12"/>
      <c r="E526" s="12"/>
      <c r="F526" s="12"/>
      <c r="G526" s="12"/>
      <c r="H526" s="13"/>
      <c r="I526" s="12"/>
      <c r="J526" s="12"/>
      <c r="K526" s="5"/>
    </row>
    <row r="527" spans="1:11" x14ac:dyDescent="0.25">
      <c r="A527" s="15"/>
      <c r="B527" s="2"/>
      <c r="C527" s="2"/>
      <c r="D527" s="2"/>
      <c r="E527" s="2"/>
      <c r="F527" s="2"/>
      <c r="G527" s="2"/>
      <c r="H527" s="16"/>
      <c r="I527" s="2"/>
      <c r="J527" s="2"/>
      <c r="K527" s="17"/>
    </row>
    <row r="528" spans="1:11" x14ac:dyDescent="0.25">
      <c r="A528" s="15"/>
      <c r="B528" s="2"/>
      <c r="C528" s="2"/>
      <c r="D528" s="2"/>
      <c r="E528" s="2"/>
      <c r="F528" s="2"/>
      <c r="G528" s="2"/>
      <c r="H528" s="16"/>
      <c r="I528" s="2"/>
      <c r="J528" s="2"/>
      <c r="K528" s="17"/>
    </row>
    <row r="529" spans="1:11" x14ac:dyDescent="0.25">
      <c r="A529" s="15"/>
      <c r="B529" s="2"/>
      <c r="C529" s="2"/>
      <c r="D529" s="2"/>
      <c r="E529" s="2"/>
      <c r="F529" s="2"/>
      <c r="G529" s="2"/>
      <c r="H529" s="16"/>
      <c r="I529" s="2"/>
      <c r="J529" s="2"/>
      <c r="K529" s="17"/>
    </row>
    <row r="530" spans="1:11" x14ac:dyDescent="0.25">
      <c r="A530" s="15"/>
      <c r="B530" s="2"/>
      <c r="C530" s="2"/>
      <c r="D530" s="2"/>
      <c r="E530" s="2"/>
      <c r="F530" s="2"/>
      <c r="G530" s="2"/>
      <c r="H530" s="16"/>
      <c r="I530" s="2"/>
      <c r="J530" s="2"/>
      <c r="K530" s="17"/>
    </row>
    <row r="531" spans="1:11" x14ac:dyDescent="0.25">
      <c r="A531" s="15"/>
      <c r="B531" s="2"/>
      <c r="C531" s="2"/>
      <c r="D531" s="2"/>
      <c r="E531" s="2"/>
      <c r="F531" s="2"/>
      <c r="G531" s="2"/>
      <c r="H531" s="16"/>
      <c r="I531" s="2"/>
      <c r="J531" s="2"/>
      <c r="K531" s="17"/>
    </row>
    <row r="532" spans="1:11" x14ac:dyDescent="0.25">
      <c r="A532" s="15"/>
      <c r="B532" s="2"/>
      <c r="C532" s="2"/>
      <c r="D532" s="2"/>
      <c r="E532" s="2"/>
      <c r="F532" s="2"/>
      <c r="G532" s="2"/>
      <c r="H532" s="16"/>
      <c r="I532" s="2"/>
      <c r="J532" s="2"/>
      <c r="K532" s="17"/>
    </row>
    <row r="533" spans="1:11" x14ac:dyDescent="0.25">
      <c r="A533" s="15"/>
      <c r="B533" s="2"/>
      <c r="C533" s="2"/>
      <c r="D533" s="2"/>
      <c r="E533" s="2"/>
      <c r="F533" s="2"/>
      <c r="G533" s="2"/>
      <c r="H533" s="16"/>
      <c r="I533" s="2"/>
      <c r="J533" s="2"/>
      <c r="K533" s="17"/>
    </row>
    <row r="534" spans="1:11" x14ac:dyDescent="0.25">
      <c r="A534" s="11"/>
      <c r="B534" s="12"/>
      <c r="C534" s="12"/>
      <c r="D534" s="12"/>
      <c r="E534" s="12"/>
      <c r="F534" s="12"/>
      <c r="G534" s="12"/>
      <c r="H534" s="13"/>
      <c r="I534" s="12"/>
      <c r="J534" s="12"/>
      <c r="K534" s="5"/>
    </row>
    <row r="535" spans="1:11" x14ac:dyDescent="0.25">
      <c r="A535" s="14"/>
      <c r="B535" s="12"/>
      <c r="C535" s="12"/>
      <c r="D535" s="12"/>
      <c r="E535" s="12"/>
      <c r="F535" s="12"/>
      <c r="G535" s="12"/>
      <c r="H535" s="13"/>
      <c r="I535" s="12"/>
      <c r="J535" s="12"/>
      <c r="K535" s="5"/>
    </row>
    <row r="536" spans="1:11" x14ac:dyDescent="0.25">
      <c r="A536" s="15"/>
      <c r="B536" s="2"/>
      <c r="C536" s="2"/>
      <c r="D536" s="2"/>
      <c r="E536" s="2"/>
      <c r="F536" s="2"/>
      <c r="G536" s="2"/>
      <c r="H536" s="16"/>
      <c r="I536" s="2"/>
      <c r="J536" s="2"/>
      <c r="K536" s="17"/>
    </row>
    <row r="537" spans="1:11" x14ac:dyDescent="0.25">
      <c r="A537" s="14"/>
      <c r="B537" s="12"/>
      <c r="C537" s="12"/>
      <c r="D537" s="12"/>
      <c r="E537" s="12"/>
      <c r="F537" s="12"/>
      <c r="G537" s="12"/>
      <c r="H537" s="13"/>
      <c r="I537" s="12"/>
      <c r="J537" s="12"/>
      <c r="K537" s="5"/>
    </row>
    <row r="538" spans="1:11" x14ac:dyDescent="0.25">
      <c r="A538" s="15"/>
      <c r="B538" s="2"/>
      <c r="C538" s="2"/>
      <c r="D538" s="2"/>
      <c r="E538" s="2"/>
      <c r="F538" s="2"/>
      <c r="G538" s="2"/>
      <c r="H538" s="16"/>
      <c r="I538" s="2"/>
      <c r="J538" s="2"/>
      <c r="K538" s="17"/>
    </row>
    <row r="539" spans="1:11" x14ac:dyDescent="0.25">
      <c r="A539" s="15"/>
      <c r="B539" s="2"/>
      <c r="C539" s="2"/>
      <c r="D539" s="2"/>
      <c r="E539" s="2"/>
      <c r="F539" s="2"/>
      <c r="G539" s="2"/>
      <c r="H539" s="16"/>
      <c r="I539" s="2"/>
      <c r="J539" s="2"/>
      <c r="K539" s="17"/>
    </row>
    <row r="540" spans="1:11" x14ac:dyDescent="0.25">
      <c r="A540" s="15"/>
      <c r="B540" s="2"/>
      <c r="C540" s="2"/>
      <c r="D540" s="2"/>
      <c r="E540" s="2"/>
      <c r="F540" s="2"/>
      <c r="G540" s="2"/>
      <c r="H540" s="16"/>
      <c r="I540" s="2"/>
      <c r="J540" s="2"/>
      <c r="K540" s="17"/>
    </row>
    <row r="541" spans="1:11" x14ac:dyDescent="0.25">
      <c r="A541" s="15"/>
      <c r="B541" s="2"/>
      <c r="C541" s="2"/>
      <c r="D541" s="2"/>
      <c r="E541" s="2"/>
      <c r="F541" s="2"/>
      <c r="G541" s="2"/>
      <c r="H541" s="16"/>
      <c r="I541" s="2"/>
      <c r="J541" s="2"/>
      <c r="K541" s="17"/>
    </row>
    <row r="542" spans="1:11" x14ac:dyDescent="0.25">
      <c r="A542" s="15"/>
      <c r="B542" s="2"/>
      <c r="C542" s="2"/>
      <c r="D542" s="2"/>
      <c r="E542" s="2"/>
      <c r="F542" s="2"/>
      <c r="G542" s="2"/>
      <c r="H542" s="16"/>
      <c r="I542" s="2"/>
      <c r="J542" s="2"/>
      <c r="K542" s="17"/>
    </row>
    <row r="543" spans="1:11" x14ac:dyDescent="0.25">
      <c r="A543" s="15"/>
      <c r="B543" s="2"/>
      <c r="C543" s="2"/>
      <c r="D543" s="2"/>
      <c r="E543" s="2"/>
      <c r="F543" s="2"/>
      <c r="G543" s="2"/>
      <c r="H543" s="16"/>
      <c r="I543" s="2"/>
      <c r="J543" s="2"/>
      <c r="K543" s="17"/>
    </row>
    <row r="544" spans="1:11" x14ac:dyDescent="0.25">
      <c r="A544" s="15"/>
      <c r="B544" s="2"/>
      <c r="C544" s="2"/>
      <c r="D544" s="2"/>
      <c r="E544" s="2"/>
      <c r="F544" s="2"/>
      <c r="G544" s="2"/>
      <c r="H544" s="16"/>
      <c r="I544" s="2"/>
      <c r="J544" s="2"/>
      <c r="K544" s="17"/>
    </row>
    <row r="545" spans="1:11" x14ac:dyDescent="0.25">
      <c r="A545" s="11"/>
      <c r="B545" s="12"/>
      <c r="C545" s="12"/>
      <c r="D545" s="12"/>
      <c r="E545" s="12"/>
      <c r="F545" s="12"/>
      <c r="G545" s="12"/>
      <c r="H545" s="13"/>
      <c r="I545" s="12"/>
      <c r="J545" s="12"/>
      <c r="K545" s="5"/>
    </row>
    <row r="546" spans="1:11" x14ac:dyDescent="0.25">
      <c r="A546" s="14"/>
      <c r="B546" s="12"/>
      <c r="C546" s="12"/>
      <c r="D546" s="12"/>
      <c r="E546" s="12"/>
      <c r="F546" s="12"/>
      <c r="G546" s="12"/>
      <c r="H546" s="13"/>
      <c r="I546" s="12"/>
      <c r="J546" s="12"/>
      <c r="K546" s="5"/>
    </row>
    <row r="547" spans="1:11" x14ac:dyDescent="0.25">
      <c r="A547" s="15"/>
      <c r="B547" s="2"/>
      <c r="C547" s="2"/>
      <c r="D547" s="2"/>
      <c r="E547" s="2"/>
      <c r="F547" s="2"/>
      <c r="G547" s="2"/>
      <c r="H547" s="16"/>
      <c r="I547" s="2"/>
      <c r="J547" s="2"/>
      <c r="K547" s="17"/>
    </row>
    <row r="548" spans="1:11" x14ac:dyDescent="0.25">
      <c r="A548" s="14"/>
      <c r="B548" s="12"/>
      <c r="C548" s="12"/>
      <c r="D548" s="12"/>
      <c r="E548" s="12"/>
      <c r="F548" s="12"/>
      <c r="G548" s="12"/>
      <c r="H548" s="13"/>
      <c r="I548" s="12"/>
      <c r="J548" s="12"/>
      <c r="K548" s="5"/>
    </row>
    <row r="549" spans="1:11" x14ac:dyDescent="0.25">
      <c r="A549" s="15"/>
      <c r="B549" s="2"/>
      <c r="C549" s="2"/>
      <c r="D549" s="2"/>
      <c r="E549" s="2"/>
      <c r="F549" s="2"/>
      <c r="G549" s="2"/>
      <c r="H549" s="16"/>
      <c r="I549" s="2"/>
      <c r="J549" s="2"/>
      <c r="K549" s="17"/>
    </row>
    <row r="550" spans="1:11" x14ac:dyDescent="0.25">
      <c r="A550" s="15"/>
      <c r="B550" s="2"/>
      <c r="C550" s="2"/>
      <c r="D550" s="2"/>
      <c r="E550" s="2"/>
      <c r="F550" s="2"/>
      <c r="G550" s="2"/>
      <c r="H550" s="16"/>
      <c r="I550" s="2"/>
      <c r="J550" s="2"/>
      <c r="K550" s="17"/>
    </row>
    <row r="551" spans="1:11" x14ac:dyDescent="0.25">
      <c r="A551" s="15"/>
      <c r="B551" s="2"/>
      <c r="C551" s="2"/>
      <c r="D551" s="2"/>
      <c r="E551" s="2"/>
      <c r="F551" s="2"/>
      <c r="G551" s="2"/>
      <c r="H551" s="16"/>
      <c r="I551" s="2"/>
      <c r="J551" s="2"/>
      <c r="K551" s="17"/>
    </row>
    <row r="552" spans="1:11" x14ac:dyDescent="0.25">
      <c r="A552" s="15"/>
      <c r="B552" s="2"/>
      <c r="C552" s="2"/>
      <c r="D552" s="2"/>
      <c r="E552" s="2"/>
      <c r="F552" s="2"/>
      <c r="G552" s="2"/>
      <c r="H552" s="16"/>
      <c r="I552" s="2"/>
      <c r="J552" s="2"/>
      <c r="K552" s="17"/>
    </row>
    <row r="553" spans="1:11" x14ac:dyDescent="0.25">
      <c r="A553" s="15"/>
      <c r="B553" s="2"/>
      <c r="C553" s="2"/>
      <c r="D553" s="2"/>
      <c r="E553" s="2"/>
      <c r="F553" s="2"/>
      <c r="G553" s="2"/>
      <c r="H553" s="16"/>
      <c r="I553" s="2"/>
      <c r="J553" s="2"/>
      <c r="K553" s="17"/>
    </row>
    <row r="554" spans="1:11" x14ac:dyDescent="0.25">
      <c r="A554" s="15"/>
      <c r="B554" s="2"/>
      <c r="C554" s="2"/>
      <c r="D554" s="2"/>
      <c r="E554" s="2"/>
      <c r="F554" s="2"/>
      <c r="G554" s="2"/>
      <c r="H554" s="16"/>
      <c r="I554" s="2"/>
      <c r="J554" s="2"/>
      <c r="K554" s="17"/>
    </row>
    <row r="555" spans="1:11" x14ac:dyDescent="0.25">
      <c r="A555" s="15"/>
      <c r="B555" s="2"/>
      <c r="C555" s="2"/>
      <c r="D555" s="2"/>
      <c r="E555" s="2"/>
      <c r="F555" s="2"/>
      <c r="G555" s="2"/>
      <c r="H555" s="16"/>
      <c r="I555" s="2"/>
      <c r="J555" s="2"/>
      <c r="K555" s="17"/>
    </row>
    <row r="556" spans="1:11" x14ac:dyDescent="0.25">
      <c r="A556" s="15"/>
      <c r="B556" s="2"/>
      <c r="C556" s="2"/>
      <c r="D556" s="2"/>
      <c r="E556" s="2"/>
      <c r="F556" s="2"/>
      <c r="G556" s="2"/>
      <c r="H556" s="16"/>
      <c r="I556" s="2"/>
      <c r="J556" s="2"/>
      <c r="K556" s="17"/>
    </row>
    <row r="557" spans="1:11" x14ac:dyDescent="0.25">
      <c r="A557" s="11"/>
      <c r="B557" s="12"/>
      <c r="C557" s="12"/>
      <c r="D557" s="12"/>
      <c r="E557" s="12"/>
      <c r="F557" s="12"/>
      <c r="G557" s="12"/>
      <c r="H557" s="13"/>
      <c r="I557" s="12"/>
      <c r="J557" s="12"/>
      <c r="K557" s="5"/>
    </row>
    <row r="558" spans="1:11" x14ac:dyDescent="0.25">
      <c r="A558" s="14"/>
      <c r="B558" s="12"/>
      <c r="C558" s="12"/>
      <c r="D558" s="12"/>
      <c r="E558" s="12"/>
      <c r="F558" s="12"/>
      <c r="G558" s="12"/>
      <c r="H558" s="13"/>
      <c r="I558" s="12"/>
      <c r="J558" s="12"/>
      <c r="K558" s="5"/>
    </row>
    <row r="559" spans="1:11" x14ac:dyDescent="0.25">
      <c r="A559" s="15"/>
      <c r="B559" s="2"/>
      <c r="C559" s="2"/>
      <c r="D559" s="2"/>
      <c r="E559" s="2"/>
      <c r="F559" s="2"/>
      <c r="G559" s="2"/>
      <c r="H559" s="16"/>
      <c r="I559" s="2"/>
      <c r="J559" s="2"/>
      <c r="K559" s="17"/>
    </row>
    <row r="560" spans="1:11" x14ac:dyDescent="0.25">
      <c r="A560" s="11"/>
      <c r="B560" s="12"/>
      <c r="C560" s="12"/>
      <c r="D560" s="12"/>
      <c r="E560" s="12"/>
      <c r="F560" s="12"/>
      <c r="G560" s="12"/>
      <c r="H560" s="13"/>
      <c r="I560" s="12"/>
      <c r="J560" s="12"/>
      <c r="K560" s="5"/>
    </row>
    <row r="561" spans="1:11" x14ac:dyDescent="0.25">
      <c r="A561" s="14"/>
      <c r="B561" s="12"/>
      <c r="C561" s="12"/>
      <c r="D561" s="12"/>
      <c r="E561" s="12"/>
      <c r="F561" s="12"/>
      <c r="G561" s="12"/>
      <c r="H561" s="13"/>
      <c r="I561" s="12"/>
      <c r="J561" s="12"/>
      <c r="K561" s="5"/>
    </row>
    <row r="562" spans="1:11" x14ac:dyDescent="0.25">
      <c r="A562" s="15"/>
      <c r="B562" s="2"/>
      <c r="C562" s="2"/>
      <c r="D562" s="2"/>
      <c r="E562" s="2"/>
      <c r="F562" s="2"/>
      <c r="G562" s="2"/>
      <c r="H562" s="16"/>
      <c r="I562" s="2"/>
      <c r="J562" s="2"/>
      <c r="K562" s="17"/>
    </row>
    <row r="563" spans="1:11" x14ac:dyDescent="0.25">
      <c r="A563" s="14"/>
      <c r="B563" s="12"/>
      <c r="C563" s="12"/>
      <c r="D563" s="12"/>
      <c r="E563" s="12"/>
      <c r="F563" s="12"/>
      <c r="G563" s="12"/>
      <c r="H563" s="13"/>
      <c r="I563" s="12"/>
      <c r="J563" s="12"/>
      <c r="K563" s="5"/>
    </row>
    <row r="564" spans="1:11" x14ac:dyDescent="0.25">
      <c r="A564" s="15"/>
      <c r="B564" s="2"/>
      <c r="C564" s="2"/>
      <c r="D564" s="2"/>
      <c r="E564" s="2"/>
      <c r="F564" s="2"/>
      <c r="G564" s="2"/>
      <c r="H564" s="16"/>
      <c r="I564" s="2"/>
      <c r="J564" s="2"/>
      <c r="K564" s="17"/>
    </row>
    <row r="565" spans="1:11" x14ac:dyDescent="0.25">
      <c r="A565" s="15"/>
      <c r="B565" s="2"/>
      <c r="C565" s="2"/>
      <c r="D565" s="2"/>
      <c r="E565" s="2"/>
      <c r="F565" s="2"/>
      <c r="G565" s="2"/>
      <c r="H565" s="16"/>
      <c r="I565" s="2"/>
      <c r="J565" s="2"/>
      <c r="K565" s="17"/>
    </row>
    <row r="566" spans="1:11" x14ac:dyDescent="0.25">
      <c r="A566" s="15"/>
      <c r="B566" s="2"/>
      <c r="C566" s="2"/>
      <c r="D566" s="2"/>
      <c r="E566" s="2"/>
      <c r="F566" s="2"/>
      <c r="G566" s="2"/>
      <c r="H566" s="16"/>
      <c r="I566" s="2"/>
      <c r="J566" s="2"/>
      <c r="K566" s="17"/>
    </row>
    <row r="567" spans="1:11" x14ac:dyDescent="0.25">
      <c r="A567" s="15"/>
      <c r="B567" s="2"/>
      <c r="C567" s="2"/>
      <c r="D567" s="2"/>
      <c r="E567" s="2"/>
      <c r="F567" s="2"/>
      <c r="G567" s="2"/>
      <c r="H567" s="16"/>
      <c r="I567" s="2"/>
      <c r="J567" s="2"/>
      <c r="K567" s="17"/>
    </row>
    <row r="568" spans="1:11" x14ac:dyDescent="0.25">
      <c r="A568" s="15"/>
      <c r="B568" s="2"/>
      <c r="C568" s="2"/>
      <c r="D568" s="2"/>
      <c r="E568" s="2"/>
      <c r="F568" s="2"/>
      <c r="G568" s="2"/>
      <c r="H568" s="16"/>
      <c r="I568" s="2"/>
      <c r="J568" s="2"/>
      <c r="K568" s="17"/>
    </row>
    <row r="569" spans="1:11" x14ac:dyDescent="0.25">
      <c r="A569" s="15"/>
      <c r="B569" s="2"/>
      <c r="C569" s="2"/>
      <c r="D569" s="2"/>
      <c r="E569" s="2"/>
      <c r="F569" s="2"/>
      <c r="G569" s="2"/>
      <c r="H569" s="16"/>
      <c r="I569" s="2"/>
      <c r="J569" s="2"/>
      <c r="K569" s="17"/>
    </row>
    <row r="570" spans="1:11" x14ac:dyDescent="0.25">
      <c r="A570" s="15"/>
      <c r="B570" s="2"/>
      <c r="C570" s="2"/>
      <c r="D570" s="2"/>
      <c r="E570" s="2"/>
      <c r="F570" s="2"/>
      <c r="G570" s="2"/>
      <c r="H570" s="16"/>
      <c r="I570" s="2"/>
      <c r="J570" s="2"/>
      <c r="K570" s="17"/>
    </row>
    <row r="571" spans="1:11" x14ac:dyDescent="0.25">
      <c r="A571" s="11"/>
      <c r="B571" s="12"/>
      <c r="C571" s="12"/>
      <c r="D571" s="12"/>
      <c r="E571" s="12"/>
      <c r="F571" s="12"/>
      <c r="G571" s="12"/>
      <c r="H571" s="13"/>
      <c r="I571" s="12"/>
      <c r="J571" s="12"/>
      <c r="K571" s="5"/>
    </row>
    <row r="572" spans="1:11" x14ac:dyDescent="0.25">
      <c r="A572" s="14"/>
      <c r="B572" s="12"/>
      <c r="C572" s="12"/>
      <c r="D572" s="12"/>
      <c r="E572" s="12"/>
      <c r="F572" s="12"/>
      <c r="G572" s="12"/>
      <c r="H572" s="13"/>
      <c r="I572" s="12"/>
      <c r="J572" s="12"/>
      <c r="K572" s="5"/>
    </row>
    <row r="573" spans="1:11" x14ac:dyDescent="0.25">
      <c r="A573" s="15"/>
      <c r="B573" s="2"/>
      <c r="C573" s="2"/>
      <c r="D573" s="2"/>
      <c r="E573" s="2"/>
      <c r="F573" s="2"/>
      <c r="G573" s="2"/>
      <c r="H573" s="16"/>
      <c r="I573" s="2"/>
      <c r="J573" s="2"/>
      <c r="K573" s="17"/>
    </row>
    <row r="574" spans="1:11" x14ac:dyDescent="0.25">
      <c r="A574" s="14"/>
      <c r="B574" s="12"/>
      <c r="C574" s="12"/>
      <c r="D574" s="12"/>
      <c r="E574" s="12"/>
      <c r="F574" s="12"/>
      <c r="G574" s="12"/>
      <c r="H574" s="13"/>
      <c r="I574" s="12"/>
      <c r="J574" s="12"/>
      <c r="K574" s="5"/>
    </row>
    <row r="575" spans="1:11" x14ac:dyDescent="0.25">
      <c r="A575" s="15"/>
      <c r="B575" s="2"/>
      <c r="C575" s="2"/>
      <c r="D575" s="2"/>
      <c r="E575" s="2"/>
      <c r="F575" s="2"/>
      <c r="G575" s="2"/>
      <c r="H575" s="16"/>
      <c r="I575" s="2"/>
      <c r="J575" s="2"/>
      <c r="K575" s="17"/>
    </row>
    <row r="576" spans="1:11" x14ac:dyDescent="0.25">
      <c r="A576" s="15"/>
      <c r="B576" s="2"/>
      <c r="C576" s="2"/>
      <c r="D576" s="2"/>
      <c r="E576" s="2"/>
      <c r="F576" s="2"/>
      <c r="G576" s="2"/>
      <c r="H576" s="16"/>
      <c r="I576" s="2"/>
      <c r="J576" s="2"/>
      <c r="K576" s="17"/>
    </row>
    <row r="577" spans="1:11" x14ac:dyDescent="0.25">
      <c r="A577" s="11"/>
      <c r="B577" s="12"/>
      <c r="C577" s="12"/>
      <c r="D577" s="12"/>
      <c r="E577" s="12"/>
      <c r="F577" s="12"/>
      <c r="G577" s="12"/>
      <c r="H577" s="13"/>
      <c r="I577" s="12"/>
      <c r="J577" s="12"/>
      <c r="K577" s="5"/>
    </row>
    <row r="578" spans="1:11" x14ac:dyDescent="0.25">
      <c r="A578" s="14"/>
      <c r="B578" s="12"/>
      <c r="C578" s="12"/>
      <c r="D578" s="12"/>
      <c r="E578" s="12"/>
      <c r="F578" s="12"/>
      <c r="G578" s="12"/>
      <c r="H578" s="13"/>
      <c r="I578" s="12"/>
      <c r="J578" s="12"/>
      <c r="K578" s="5"/>
    </row>
    <row r="579" spans="1:11" x14ac:dyDescent="0.25">
      <c r="A579" s="15"/>
      <c r="B579" s="2"/>
      <c r="C579" s="2"/>
      <c r="D579" s="2"/>
      <c r="E579" s="2"/>
      <c r="F579" s="2"/>
      <c r="G579" s="2"/>
      <c r="H579" s="16"/>
      <c r="I579" s="2"/>
      <c r="J579" s="2"/>
      <c r="K579" s="17"/>
    </row>
    <row r="580" spans="1:11" x14ac:dyDescent="0.25">
      <c r="A580" s="14"/>
      <c r="B580" s="12"/>
      <c r="C580" s="12"/>
      <c r="D580" s="12"/>
      <c r="E580" s="12"/>
      <c r="F580" s="12"/>
      <c r="G580" s="12"/>
      <c r="H580" s="13"/>
      <c r="I580" s="12"/>
      <c r="J580" s="12"/>
      <c r="K580" s="5"/>
    </row>
    <row r="581" spans="1:11" x14ac:dyDescent="0.25">
      <c r="A581" s="15"/>
      <c r="B581" s="2"/>
      <c r="C581" s="2"/>
      <c r="D581" s="2"/>
      <c r="E581" s="2"/>
      <c r="F581" s="2"/>
      <c r="G581" s="2"/>
      <c r="H581" s="16"/>
      <c r="I581" s="2"/>
      <c r="J581" s="2"/>
      <c r="K581" s="17"/>
    </row>
    <row r="582" spans="1:11" x14ac:dyDescent="0.25">
      <c r="A582" s="15"/>
      <c r="B582" s="2"/>
      <c r="C582" s="2"/>
      <c r="D582" s="2"/>
      <c r="E582" s="2"/>
      <c r="F582" s="2"/>
      <c r="G582" s="2"/>
      <c r="H582" s="16"/>
      <c r="I582" s="2"/>
      <c r="J582" s="2"/>
      <c r="K582" s="17"/>
    </row>
    <row r="583" spans="1:11" x14ac:dyDescent="0.25">
      <c r="A583" s="15"/>
      <c r="B583" s="2"/>
      <c r="C583" s="2"/>
      <c r="D583" s="2"/>
      <c r="E583" s="2"/>
      <c r="F583" s="2"/>
      <c r="G583" s="2"/>
      <c r="H583" s="16"/>
      <c r="I583" s="2"/>
      <c r="J583" s="2"/>
      <c r="K583" s="17"/>
    </row>
    <row r="584" spans="1:11" x14ac:dyDescent="0.25">
      <c r="A584" s="15"/>
      <c r="B584" s="2"/>
      <c r="C584" s="2"/>
      <c r="D584" s="2"/>
      <c r="E584" s="2"/>
      <c r="F584" s="2"/>
      <c r="G584" s="2"/>
      <c r="H584" s="16"/>
      <c r="I584" s="2"/>
      <c r="J584" s="2"/>
      <c r="K584" s="17"/>
    </row>
    <row r="585" spans="1:11" x14ac:dyDescent="0.25">
      <c r="A585" s="15"/>
      <c r="B585" s="2"/>
      <c r="C585" s="2"/>
      <c r="D585" s="2"/>
      <c r="E585" s="2"/>
      <c r="F585" s="2"/>
      <c r="G585" s="2"/>
      <c r="H585" s="16"/>
      <c r="I585" s="2"/>
      <c r="J585" s="2"/>
      <c r="K585" s="17"/>
    </row>
    <row r="586" spans="1:11" x14ac:dyDescent="0.25">
      <c r="A586" s="15"/>
      <c r="B586" s="2"/>
      <c r="C586" s="2"/>
      <c r="D586" s="2"/>
      <c r="E586" s="2"/>
      <c r="F586" s="2"/>
      <c r="G586" s="2"/>
      <c r="H586" s="16"/>
      <c r="I586" s="2"/>
      <c r="J586" s="2"/>
      <c r="K586" s="17"/>
    </row>
    <row r="587" spans="1:11" x14ac:dyDescent="0.25">
      <c r="A587" s="11"/>
      <c r="B587" s="12"/>
      <c r="C587" s="12"/>
      <c r="D587" s="12"/>
      <c r="E587" s="12"/>
      <c r="F587" s="12"/>
      <c r="G587" s="12"/>
      <c r="H587" s="13"/>
      <c r="I587" s="12"/>
      <c r="J587" s="12"/>
      <c r="K587" s="5"/>
    </row>
    <row r="588" spans="1:11" x14ac:dyDescent="0.25">
      <c r="A588" s="14"/>
      <c r="B588" s="12"/>
      <c r="C588" s="12"/>
      <c r="D588" s="12"/>
      <c r="E588" s="12"/>
      <c r="F588" s="12"/>
      <c r="G588" s="12"/>
      <c r="H588" s="13"/>
      <c r="I588" s="12"/>
      <c r="J588" s="12"/>
      <c r="K588" s="5"/>
    </row>
    <row r="589" spans="1:11" x14ac:dyDescent="0.25">
      <c r="A589" s="15"/>
      <c r="B589" s="2"/>
      <c r="C589" s="2"/>
      <c r="D589" s="2"/>
      <c r="E589" s="2"/>
      <c r="F589" s="2"/>
      <c r="G589" s="2"/>
      <c r="H589" s="16"/>
      <c r="I589" s="2"/>
      <c r="J589" s="2"/>
      <c r="K589" s="17"/>
    </row>
    <row r="590" spans="1:11" x14ac:dyDescent="0.25">
      <c r="A590" s="14"/>
      <c r="B590" s="12"/>
      <c r="C590" s="12"/>
      <c r="D590" s="12"/>
      <c r="E590" s="12"/>
      <c r="F590" s="12"/>
      <c r="G590" s="12"/>
      <c r="H590" s="13"/>
      <c r="I590" s="12"/>
      <c r="J590" s="12"/>
      <c r="K590" s="5"/>
    </row>
    <row r="591" spans="1:11" x14ac:dyDescent="0.25">
      <c r="A591" s="15"/>
      <c r="B591" s="2"/>
      <c r="C591" s="2"/>
      <c r="D591" s="2"/>
      <c r="E591" s="2"/>
      <c r="F591" s="2"/>
      <c r="G591" s="2"/>
      <c r="H591" s="16"/>
      <c r="I591" s="2"/>
      <c r="J591" s="2"/>
      <c r="K591" s="17"/>
    </row>
    <row r="592" spans="1:11" x14ac:dyDescent="0.25">
      <c r="A592" s="15"/>
      <c r="B592" s="2"/>
      <c r="C592" s="2"/>
      <c r="D592" s="2"/>
      <c r="E592" s="2"/>
      <c r="F592" s="2"/>
      <c r="G592" s="2"/>
      <c r="H592" s="16"/>
      <c r="I592" s="2"/>
      <c r="J592" s="2"/>
      <c r="K592" s="17"/>
    </row>
    <row r="593" spans="1:11" x14ac:dyDescent="0.25">
      <c r="A593" s="15"/>
      <c r="B593" s="2"/>
      <c r="C593" s="2"/>
      <c r="D593" s="2"/>
      <c r="E593" s="2"/>
      <c r="F593" s="2"/>
      <c r="G593" s="2"/>
      <c r="H593" s="16"/>
      <c r="I593" s="2"/>
      <c r="J593" s="2"/>
      <c r="K593" s="17"/>
    </row>
    <row r="594" spans="1:11" x14ac:dyDescent="0.25">
      <c r="A594" s="15"/>
      <c r="B594" s="2"/>
      <c r="C594" s="2"/>
      <c r="D594" s="2"/>
      <c r="E594" s="2"/>
      <c r="F594" s="2"/>
      <c r="G594" s="2"/>
      <c r="H594" s="16"/>
      <c r="I594" s="2"/>
      <c r="J594" s="2"/>
      <c r="K594" s="17"/>
    </row>
    <row r="595" spans="1:11" x14ac:dyDescent="0.25">
      <c r="A595" s="15"/>
      <c r="B595" s="2"/>
      <c r="C595" s="2"/>
      <c r="D595" s="2"/>
      <c r="E595" s="2"/>
      <c r="F595" s="2"/>
      <c r="G595" s="2"/>
      <c r="H595" s="16"/>
      <c r="I595" s="2"/>
      <c r="J595" s="2"/>
      <c r="K595" s="17"/>
    </row>
    <row r="596" spans="1:11" x14ac:dyDescent="0.25">
      <c r="A596" s="11"/>
      <c r="B596" s="12"/>
      <c r="C596" s="12"/>
      <c r="D596" s="12"/>
      <c r="E596" s="12"/>
      <c r="F596" s="12"/>
      <c r="G596" s="12"/>
      <c r="H596" s="13"/>
      <c r="I596" s="12"/>
      <c r="J596" s="12"/>
      <c r="K596" s="5"/>
    </row>
    <row r="597" spans="1:11" x14ac:dyDescent="0.25">
      <c r="A597" s="14"/>
      <c r="B597" s="12"/>
      <c r="C597" s="12"/>
      <c r="D597" s="12"/>
      <c r="E597" s="12"/>
      <c r="F597" s="12"/>
      <c r="G597" s="12"/>
      <c r="H597" s="13"/>
      <c r="I597" s="12"/>
      <c r="J597" s="12"/>
      <c r="K597" s="5"/>
    </row>
    <row r="598" spans="1:11" x14ac:dyDescent="0.25">
      <c r="A598" s="15"/>
      <c r="B598" s="2"/>
      <c r="C598" s="2"/>
      <c r="D598" s="2"/>
      <c r="E598" s="2"/>
      <c r="F598" s="2"/>
      <c r="G598" s="2"/>
      <c r="H598" s="16"/>
      <c r="I598" s="2"/>
      <c r="J598" s="2"/>
      <c r="K598" s="17"/>
    </row>
    <row r="599" spans="1:11" x14ac:dyDescent="0.25">
      <c r="A599" s="11"/>
      <c r="B599" s="12"/>
      <c r="C599" s="12"/>
      <c r="D599" s="12"/>
      <c r="E599" s="12"/>
      <c r="F599" s="12"/>
      <c r="G599" s="12"/>
      <c r="H599" s="13"/>
      <c r="I599" s="12"/>
      <c r="J599" s="12"/>
      <c r="K599" s="5"/>
    </row>
    <row r="600" spans="1:11" x14ac:dyDescent="0.25">
      <c r="A600" s="14"/>
      <c r="B600" s="12"/>
      <c r="C600" s="12"/>
      <c r="D600" s="12"/>
      <c r="E600" s="12"/>
      <c r="F600" s="12"/>
      <c r="G600" s="12"/>
      <c r="H600" s="13"/>
      <c r="I600" s="12"/>
      <c r="J600" s="12"/>
      <c r="K600" s="5"/>
    </row>
    <row r="601" spans="1:11" x14ac:dyDescent="0.25">
      <c r="A601" s="15"/>
      <c r="B601" s="2"/>
      <c r="C601" s="2"/>
      <c r="D601" s="2"/>
      <c r="E601" s="2"/>
      <c r="F601" s="2"/>
      <c r="G601" s="2"/>
      <c r="H601" s="16"/>
      <c r="I601" s="2"/>
      <c r="J601" s="2"/>
      <c r="K601" s="17"/>
    </row>
    <row r="602" spans="1:11" x14ac:dyDescent="0.25">
      <c r="A602" s="14"/>
      <c r="B602" s="12"/>
      <c r="C602" s="12"/>
      <c r="D602" s="12"/>
      <c r="E602" s="12"/>
      <c r="F602" s="12"/>
      <c r="G602" s="12"/>
      <c r="H602" s="13"/>
      <c r="I602" s="12"/>
      <c r="J602" s="12"/>
      <c r="K602" s="5"/>
    </row>
    <row r="603" spans="1:11" x14ac:dyDescent="0.25">
      <c r="A603" s="15"/>
      <c r="B603" s="2"/>
      <c r="C603" s="2"/>
      <c r="D603" s="2"/>
      <c r="E603" s="2"/>
      <c r="F603" s="2"/>
      <c r="G603" s="2"/>
      <c r="H603" s="16"/>
      <c r="I603" s="2"/>
      <c r="J603" s="2"/>
      <c r="K603" s="17"/>
    </row>
    <row r="604" spans="1:11" x14ac:dyDescent="0.25">
      <c r="A604" s="15"/>
      <c r="B604" s="2"/>
      <c r="C604" s="2"/>
      <c r="D604" s="2"/>
      <c r="E604" s="2"/>
      <c r="F604" s="2"/>
      <c r="G604" s="2"/>
      <c r="H604" s="16"/>
      <c r="I604" s="2"/>
      <c r="J604" s="2"/>
      <c r="K604" s="17"/>
    </row>
    <row r="605" spans="1:11" x14ac:dyDescent="0.25">
      <c r="A605" s="15"/>
      <c r="B605" s="2"/>
      <c r="C605" s="2"/>
      <c r="D605" s="2"/>
      <c r="E605" s="2"/>
      <c r="F605" s="2"/>
      <c r="G605" s="2"/>
      <c r="H605" s="16"/>
      <c r="I605" s="2"/>
      <c r="J605" s="2"/>
      <c r="K605" s="17"/>
    </row>
    <row r="606" spans="1:11" x14ac:dyDescent="0.25">
      <c r="A606" s="15"/>
      <c r="B606" s="2"/>
      <c r="C606" s="2"/>
      <c r="D606" s="2"/>
      <c r="E606" s="2"/>
      <c r="F606" s="2"/>
      <c r="G606" s="2"/>
      <c r="H606" s="16"/>
      <c r="I606" s="2"/>
      <c r="J606" s="2"/>
      <c r="K606" s="17"/>
    </row>
    <row r="607" spans="1:11" x14ac:dyDescent="0.25">
      <c r="A607" s="11"/>
      <c r="B607" s="12"/>
      <c r="C607" s="12"/>
      <c r="D607" s="12"/>
      <c r="E607" s="12"/>
      <c r="F607" s="12"/>
      <c r="G607" s="12"/>
      <c r="H607" s="13"/>
      <c r="I607" s="12"/>
      <c r="J607" s="12"/>
      <c r="K607" s="5"/>
    </row>
    <row r="608" spans="1:11" x14ac:dyDescent="0.25">
      <c r="A608" s="14"/>
      <c r="B608" s="12"/>
      <c r="C608" s="12"/>
      <c r="D608" s="12"/>
      <c r="E608" s="12"/>
      <c r="F608" s="12"/>
      <c r="G608" s="12"/>
      <c r="H608" s="13"/>
      <c r="I608" s="12"/>
      <c r="J608" s="12"/>
      <c r="K608" s="5"/>
    </row>
    <row r="609" spans="1:11" x14ac:dyDescent="0.25">
      <c r="A609" s="15"/>
      <c r="B609" s="2"/>
      <c r="C609" s="2"/>
      <c r="D609" s="2"/>
      <c r="E609" s="2"/>
      <c r="F609" s="2"/>
      <c r="G609" s="2"/>
      <c r="H609" s="16"/>
      <c r="I609" s="2"/>
      <c r="J609" s="2"/>
      <c r="K609" s="17"/>
    </row>
    <row r="610" spans="1:11" x14ac:dyDescent="0.25">
      <c r="A610" s="14"/>
      <c r="B610" s="12"/>
      <c r="C610" s="12"/>
      <c r="D610" s="12"/>
      <c r="E610" s="12"/>
      <c r="F610" s="12"/>
      <c r="G610" s="12"/>
      <c r="H610" s="13"/>
      <c r="I610" s="12"/>
      <c r="J610" s="12"/>
      <c r="K610" s="5"/>
    </row>
    <row r="611" spans="1:11" x14ac:dyDescent="0.25">
      <c r="A611" s="15"/>
      <c r="B611" s="2"/>
      <c r="C611" s="2"/>
      <c r="D611" s="2"/>
      <c r="E611" s="2"/>
      <c r="F611" s="2"/>
      <c r="G611" s="2"/>
      <c r="H611" s="16"/>
      <c r="I611" s="2"/>
      <c r="J611" s="2"/>
      <c r="K611" s="17"/>
    </row>
    <row r="612" spans="1:11" x14ac:dyDescent="0.25">
      <c r="A612" s="15"/>
      <c r="B612" s="2"/>
      <c r="C612" s="2"/>
      <c r="D612" s="2"/>
      <c r="E612" s="2"/>
      <c r="F612" s="2"/>
      <c r="G612" s="2"/>
      <c r="H612" s="16"/>
      <c r="I612" s="2"/>
      <c r="J612" s="2"/>
      <c r="K612" s="17"/>
    </row>
    <row r="613" spans="1:11" x14ac:dyDescent="0.25">
      <c r="A613" s="11"/>
      <c r="B613" s="12"/>
      <c r="C613" s="12"/>
      <c r="D613" s="12"/>
      <c r="E613" s="12"/>
      <c r="F613" s="12"/>
      <c r="G613" s="12"/>
      <c r="H613" s="13"/>
      <c r="I613" s="12"/>
      <c r="J613" s="12"/>
      <c r="K613" s="5"/>
    </row>
    <row r="614" spans="1:11" x14ac:dyDescent="0.25">
      <c r="A614" s="14"/>
      <c r="B614" s="12"/>
      <c r="C614" s="12"/>
      <c r="D614" s="12"/>
      <c r="E614" s="12"/>
      <c r="F614" s="12"/>
      <c r="G614" s="12"/>
      <c r="H614" s="13"/>
      <c r="I614" s="12"/>
      <c r="J614" s="12"/>
      <c r="K614" s="5"/>
    </row>
    <row r="615" spans="1:11" x14ac:dyDescent="0.25">
      <c r="A615" s="15"/>
      <c r="B615" s="2"/>
      <c r="C615" s="2"/>
      <c r="D615" s="2"/>
      <c r="E615" s="2"/>
      <c r="F615" s="2"/>
      <c r="G615" s="2"/>
      <c r="H615" s="16"/>
      <c r="I615" s="2"/>
      <c r="J615" s="2"/>
      <c r="K615" s="17"/>
    </row>
    <row r="616" spans="1:11" x14ac:dyDescent="0.25">
      <c r="A616" s="14"/>
      <c r="B616" s="12"/>
      <c r="C616" s="12"/>
      <c r="D616" s="12"/>
      <c r="E616" s="12"/>
      <c r="F616" s="12"/>
      <c r="G616" s="12"/>
      <c r="H616" s="13"/>
      <c r="I616" s="12"/>
      <c r="J616" s="12"/>
      <c r="K616" s="5"/>
    </row>
    <row r="617" spans="1:11" x14ac:dyDescent="0.25">
      <c r="A617" s="15"/>
      <c r="B617" s="2"/>
      <c r="C617" s="2"/>
      <c r="D617" s="2"/>
      <c r="E617" s="2"/>
      <c r="F617" s="2"/>
      <c r="G617" s="2"/>
      <c r="H617" s="16"/>
      <c r="I617" s="2"/>
      <c r="J617" s="2"/>
      <c r="K617" s="17"/>
    </row>
    <row r="618" spans="1:11" x14ac:dyDescent="0.25">
      <c r="A618" s="15"/>
      <c r="B618" s="2"/>
      <c r="C618" s="2"/>
      <c r="D618" s="2"/>
      <c r="E618" s="2"/>
      <c r="F618" s="2"/>
      <c r="G618" s="2"/>
      <c r="H618" s="16"/>
      <c r="I618" s="2"/>
      <c r="J618" s="2"/>
      <c r="K618" s="17"/>
    </row>
    <row r="619" spans="1:11" x14ac:dyDescent="0.25">
      <c r="A619" s="15"/>
      <c r="B619" s="2"/>
      <c r="C619" s="2"/>
      <c r="D619" s="2"/>
      <c r="E619" s="2"/>
      <c r="F619" s="2"/>
      <c r="G619" s="2"/>
      <c r="H619" s="16"/>
      <c r="I619" s="2"/>
      <c r="J619" s="2"/>
      <c r="K619" s="17"/>
    </row>
    <row r="620" spans="1:11" x14ac:dyDescent="0.25">
      <c r="A620" s="15"/>
      <c r="B620" s="2"/>
      <c r="C620" s="2"/>
      <c r="D620" s="2"/>
      <c r="E620" s="2"/>
      <c r="F620" s="2"/>
      <c r="G620" s="2"/>
      <c r="H620" s="16"/>
      <c r="I620" s="2"/>
      <c r="J620" s="2"/>
      <c r="K620" s="17"/>
    </row>
    <row r="621" spans="1:11" x14ac:dyDescent="0.25">
      <c r="A621" s="15"/>
      <c r="B621" s="2"/>
      <c r="C621" s="2"/>
      <c r="D621" s="2"/>
      <c r="E621" s="2"/>
      <c r="F621" s="2"/>
      <c r="G621" s="2"/>
      <c r="H621" s="16"/>
      <c r="I621" s="2"/>
      <c r="J621" s="2"/>
      <c r="K621" s="17"/>
    </row>
    <row r="622" spans="1:11" x14ac:dyDescent="0.25">
      <c r="A622" s="15"/>
      <c r="B622" s="2"/>
      <c r="C622" s="2"/>
      <c r="D622" s="2"/>
      <c r="E622" s="2"/>
      <c r="F622" s="2"/>
      <c r="G622" s="2"/>
      <c r="H622" s="16"/>
      <c r="I622" s="2"/>
      <c r="J622" s="2"/>
      <c r="K622" s="17"/>
    </row>
    <row r="623" spans="1:11" x14ac:dyDescent="0.25">
      <c r="A623" s="11"/>
      <c r="B623" s="12"/>
      <c r="C623" s="12"/>
      <c r="D623" s="12"/>
      <c r="E623" s="12"/>
      <c r="F623" s="12"/>
      <c r="G623" s="12"/>
      <c r="H623" s="13"/>
      <c r="I623" s="12"/>
      <c r="J623" s="12"/>
      <c r="K623" s="5"/>
    </row>
    <row r="624" spans="1:11" x14ac:dyDescent="0.25">
      <c r="A624" s="14"/>
      <c r="B624" s="12"/>
      <c r="C624" s="12"/>
      <c r="D624" s="12"/>
      <c r="E624" s="12"/>
      <c r="F624" s="12"/>
      <c r="G624" s="12"/>
      <c r="H624" s="13"/>
      <c r="I624" s="12"/>
      <c r="J624" s="12"/>
      <c r="K624" s="5"/>
    </row>
    <row r="625" spans="1:11" x14ac:dyDescent="0.25">
      <c r="A625" s="15"/>
      <c r="B625" s="2"/>
      <c r="C625" s="2"/>
      <c r="D625" s="2"/>
      <c r="E625" s="2"/>
      <c r="F625" s="2"/>
      <c r="G625" s="2"/>
      <c r="H625" s="16"/>
      <c r="I625" s="2"/>
      <c r="J625" s="2"/>
      <c r="K625" s="17"/>
    </row>
    <row r="626" spans="1:11" x14ac:dyDescent="0.25">
      <c r="A626" s="14"/>
      <c r="B626" s="12"/>
      <c r="C626" s="12"/>
      <c r="D626" s="12"/>
      <c r="E626" s="12"/>
      <c r="F626" s="12"/>
      <c r="G626" s="12"/>
      <c r="H626" s="13"/>
      <c r="I626" s="12"/>
      <c r="J626" s="12"/>
      <c r="K626" s="5"/>
    </row>
    <row r="627" spans="1:11" x14ac:dyDescent="0.25">
      <c r="A627" s="15"/>
      <c r="B627" s="2"/>
      <c r="C627" s="2"/>
      <c r="D627" s="2"/>
      <c r="E627" s="2"/>
      <c r="F627" s="2"/>
      <c r="G627" s="2"/>
      <c r="H627" s="16"/>
      <c r="I627" s="2"/>
      <c r="J627" s="2"/>
      <c r="K627" s="17"/>
    </row>
    <row r="628" spans="1:11" x14ac:dyDescent="0.25">
      <c r="A628" s="14"/>
      <c r="B628" s="12"/>
      <c r="C628" s="12"/>
      <c r="D628" s="12"/>
      <c r="E628" s="12"/>
      <c r="F628" s="12"/>
      <c r="G628" s="12"/>
      <c r="H628" s="13"/>
      <c r="I628" s="12"/>
      <c r="J628" s="12"/>
      <c r="K628" s="5"/>
    </row>
    <row r="629" spans="1:11" x14ac:dyDescent="0.25">
      <c r="A629" s="15"/>
      <c r="B629" s="2"/>
      <c r="C629" s="2"/>
      <c r="D629" s="2"/>
      <c r="E629" s="2"/>
      <c r="F629" s="2"/>
      <c r="G629" s="2"/>
      <c r="H629" s="16"/>
      <c r="I629" s="2"/>
      <c r="J629" s="2"/>
      <c r="K629" s="17"/>
    </row>
    <row r="630" spans="1:11" x14ac:dyDescent="0.25">
      <c r="A630" s="15"/>
      <c r="B630" s="2"/>
      <c r="C630" s="2"/>
      <c r="D630" s="2"/>
      <c r="E630" s="2"/>
      <c r="F630" s="2"/>
      <c r="G630" s="2"/>
      <c r="H630" s="16"/>
      <c r="I630" s="2"/>
      <c r="J630" s="2"/>
      <c r="K630" s="17"/>
    </row>
    <row r="631" spans="1:11" x14ac:dyDescent="0.25">
      <c r="A631" s="11"/>
      <c r="B631" s="12"/>
      <c r="C631" s="12"/>
      <c r="D631" s="12"/>
      <c r="E631" s="12"/>
      <c r="F631" s="12"/>
      <c r="G631" s="12"/>
      <c r="H631" s="13"/>
      <c r="I631" s="12"/>
      <c r="J631" s="12"/>
      <c r="K631" s="5"/>
    </row>
    <row r="632" spans="1:11" x14ac:dyDescent="0.25">
      <c r="A632" s="14"/>
      <c r="B632" s="12"/>
      <c r="C632" s="12"/>
      <c r="D632" s="12"/>
      <c r="E632" s="12"/>
      <c r="F632" s="12"/>
      <c r="G632" s="12"/>
      <c r="H632" s="13"/>
      <c r="I632" s="12"/>
      <c r="J632" s="12"/>
      <c r="K632" s="5"/>
    </row>
    <row r="633" spans="1:11" x14ac:dyDescent="0.25">
      <c r="A633" s="15"/>
      <c r="B633" s="2"/>
      <c r="C633" s="2"/>
      <c r="D633" s="2"/>
      <c r="E633" s="2"/>
      <c r="F633" s="2"/>
      <c r="G633" s="2"/>
      <c r="H633" s="16"/>
      <c r="I633" s="2"/>
      <c r="J633" s="2"/>
      <c r="K633" s="17"/>
    </row>
    <row r="634" spans="1:11" x14ac:dyDescent="0.25">
      <c r="A634" s="14"/>
      <c r="B634" s="12"/>
      <c r="C634" s="12"/>
      <c r="D634" s="12"/>
      <c r="E634" s="12"/>
      <c r="F634" s="12"/>
      <c r="G634" s="12"/>
      <c r="H634" s="13"/>
      <c r="I634" s="12"/>
      <c r="J634" s="12"/>
      <c r="K634" s="5"/>
    </row>
    <row r="635" spans="1:11" x14ac:dyDescent="0.25">
      <c r="A635" s="15"/>
      <c r="B635" s="2"/>
      <c r="C635" s="2"/>
      <c r="D635" s="2"/>
      <c r="E635" s="2"/>
      <c r="F635" s="2"/>
      <c r="G635" s="2"/>
      <c r="H635" s="16"/>
      <c r="I635" s="2"/>
      <c r="J635" s="2"/>
      <c r="K635" s="17"/>
    </row>
    <row r="636" spans="1:11" x14ac:dyDescent="0.25">
      <c r="A636" s="15"/>
      <c r="B636" s="2"/>
      <c r="C636" s="2"/>
      <c r="D636" s="2"/>
      <c r="E636" s="2"/>
      <c r="F636" s="2"/>
      <c r="G636" s="2"/>
      <c r="H636" s="16"/>
      <c r="I636" s="2"/>
      <c r="J636" s="2"/>
      <c r="K636" s="17"/>
    </row>
    <row r="637" spans="1:11" x14ac:dyDescent="0.25">
      <c r="A637" s="15"/>
      <c r="B637" s="2"/>
      <c r="C637" s="2"/>
      <c r="D637" s="2"/>
      <c r="E637" s="2"/>
      <c r="F637" s="2"/>
      <c r="G637" s="2"/>
      <c r="H637" s="16"/>
      <c r="I637" s="2"/>
      <c r="J637" s="2"/>
      <c r="K637" s="17"/>
    </row>
    <row r="638" spans="1:11" x14ac:dyDescent="0.25">
      <c r="A638" s="11"/>
      <c r="B638" s="12"/>
      <c r="C638" s="12"/>
      <c r="D638" s="12"/>
      <c r="E638" s="12"/>
      <c r="F638" s="12"/>
      <c r="G638" s="12"/>
      <c r="H638" s="13"/>
      <c r="I638" s="12"/>
      <c r="J638" s="12"/>
      <c r="K638" s="5"/>
    </row>
    <row r="639" spans="1:11" x14ac:dyDescent="0.25">
      <c r="A639" s="14"/>
      <c r="B639" s="12"/>
      <c r="C639" s="12"/>
      <c r="D639" s="12"/>
      <c r="E639" s="12"/>
      <c r="F639" s="12"/>
      <c r="G639" s="12"/>
      <c r="H639" s="13"/>
      <c r="I639" s="12"/>
      <c r="J639" s="12"/>
      <c r="K639" s="5"/>
    </row>
    <row r="640" spans="1:11" x14ac:dyDescent="0.25">
      <c r="A640" s="15"/>
      <c r="B640" s="2"/>
      <c r="C640" s="2"/>
      <c r="D640" s="2"/>
      <c r="E640" s="2"/>
      <c r="F640" s="2"/>
      <c r="G640" s="2"/>
      <c r="H640" s="16"/>
      <c r="I640" s="2"/>
      <c r="J640" s="2"/>
      <c r="K640" s="17"/>
    </row>
    <row r="641" spans="1:11" x14ac:dyDescent="0.25">
      <c r="A641" s="14"/>
      <c r="B641" s="12"/>
      <c r="C641" s="12"/>
      <c r="D641" s="12"/>
      <c r="E641" s="12"/>
      <c r="F641" s="12"/>
      <c r="G641" s="12"/>
      <c r="H641" s="13"/>
      <c r="I641" s="12"/>
      <c r="J641" s="12"/>
      <c r="K641" s="5"/>
    </row>
    <row r="642" spans="1:11" x14ac:dyDescent="0.25">
      <c r="A642" s="15"/>
      <c r="B642" s="2"/>
      <c r="C642" s="2"/>
      <c r="D642" s="2"/>
      <c r="E642" s="2"/>
      <c r="F642" s="2"/>
      <c r="G642" s="2"/>
      <c r="H642" s="16"/>
      <c r="I642" s="2"/>
      <c r="J642" s="2"/>
      <c r="K642" s="17"/>
    </row>
    <row r="643" spans="1:11" x14ac:dyDescent="0.25">
      <c r="A643" s="15"/>
      <c r="B643" s="2"/>
      <c r="C643" s="2"/>
      <c r="D643" s="2"/>
      <c r="E643" s="2"/>
      <c r="F643" s="2"/>
      <c r="G643" s="2"/>
      <c r="H643" s="16"/>
      <c r="I643" s="2"/>
      <c r="J643" s="2"/>
      <c r="K643" s="17"/>
    </row>
    <row r="644" spans="1:11" x14ac:dyDescent="0.25">
      <c r="A644" s="11"/>
      <c r="B644" s="12"/>
      <c r="C644" s="12"/>
      <c r="D644" s="12"/>
      <c r="E644" s="12"/>
      <c r="F644" s="12"/>
      <c r="G644" s="12"/>
      <c r="H644" s="13"/>
      <c r="I644" s="12"/>
      <c r="J644" s="12"/>
      <c r="K644" s="5"/>
    </row>
    <row r="645" spans="1:11" x14ac:dyDescent="0.25">
      <c r="A645" s="14"/>
      <c r="B645" s="12"/>
      <c r="C645" s="12"/>
      <c r="D645" s="12"/>
      <c r="E645" s="12"/>
      <c r="F645" s="12"/>
      <c r="G645" s="12"/>
      <c r="H645" s="13"/>
      <c r="I645" s="12"/>
      <c r="J645" s="12"/>
      <c r="K645" s="5"/>
    </row>
    <row r="646" spans="1:11" x14ac:dyDescent="0.25">
      <c r="A646" s="15"/>
      <c r="B646" s="2"/>
      <c r="C646" s="2"/>
      <c r="D646" s="2"/>
      <c r="E646" s="2"/>
      <c r="F646" s="2"/>
      <c r="G646" s="2"/>
      <c r="H646" s="16"/>
      <c r="I646" s="2"/>
      <c r="J646" s="2"/>
      <c r="K646" s="17"/>
    </row>
    <row r="647" spans="1:11" x14ac:dyDescent="0.25">
      <c r="A647" s="14"/>
      <c r="B647" s="12"/>
      <c r="C647" s="12"/>
      <c r="D647" s="12"/>
      <c r="E647" s="12"/>
      <c r="F647" s="12"/>
      <c r="G647" s="12"/>
      <c r="H647" s="13"/>
      <c r="I647" s="12"/>
      <c r="J647" s="12"/>
      <c r="K647" s="5"/>
    </row>
    <row r="648" spans="1:11" x14ac:dyDescent="0.25">
      <c r="A648" s="15"/>
      <c r="B648" s="2"/>
      <c r="C648" s="2"/>
      <c r="D648" s="2"/>
      <c r="E648" s="2"/>
      <c r="F648" s="2"/>
      <c r="G648" s="2"/>
      <c r="H648" s="16"/>
      <c r="I648" s="2"/>
      <c r="J648" s="2"/>
      <c r="K648" s="17"/>
    </row>
    <row r="649" spans="1:11" x14ac:dyDescent="0.25">
      <c r="A649" s="15"/>
      <c r="B649" s="2"/>
      <c r="C649" s="2"/>
      <c r="D649" s="2"/>
      <c r="E649" s="2"/>
      <c r="F649" s="2"/>
      <c r="G649" s="2"/>
      <c r="H649" s="16"/>
      <c r="I649" s="2"/>
      <c r="J649" s="2"/>
      <c r="K649" s="17"/>
    </row>
    <row r="650" spans="1:11" x14ac:dyDescent="0.25">
      <c r="A650" s="11"/>
      <c r="B650" s="12"/>
      <c r="C650" s="12"/>
      <c r="D650" s="12"/>
      <c r="E650" s="12"/>
      <c r="F650" s="12"/>
      <c r="G650" s="12"/>
      <c r="H650" s="13"/>
      <c r="I650" s="12"/>
      <c r="J650" s="12"/>
      <c r="K650" s="5"/>
    </row>
    <row r="651" spans="1:11" x14ac:dyDescent="0.25">
      <c r="A651" s="14"/>
      <c r="B651" s="12"/>
      <c r="C651" s="12"/>
      <c r="D651" s="12"/>
      <c r="E651" s="12"/>
      <c r="F651" s="12"/>
      <c r="G651" s="12"/>
      <c r="H651" s="13"/>
      <c r="I651" s="12"/>
      <c r="J651" s="12"/>
      <c r="K651" s="5"/>
    </row>
    <row r="652" spans="1:11" x14ac:dyDescent="0.25">
      <c r="A652" s="15"/>
      <c r="B652" s="2"/>
      <c r="C652" s="2"/>
      <c r="D652" s="2"/>
      <c r="E652" s="2"/>
      <c r="F652" s="2"/>
      <c r="G652" s="2"/>
      <c r="H652" s="16"/>
      <c r="I652" s="2"/>
      <c r="J652" s="2"/>
      <c r="K652" s="17"/>
    </row>
    <row r="653" spans="1:11" x14ac:dyDescent="0.25">
      <c r="A653" s="11"/>
      <c r="B653" s="12"/>
      <c r="C653" s="12"/>
      <c r="D653" s="12"/>
      <c r="E653" s="12"/>
      <c r="F653" s="12"/>
      <c r="G653" s="12"/>
      <c r="H653" s="13"/>
      <c r="I653" s="12"/>
      <c r="J653" s="12"/>
      <c r="K653" s="5"/>
    </row>
    <row r="654" spans="1:11" x14ac:dyDescent="0.25">
      <c r="A654" s="14"/>
      <c r="B654" s="12"/>
      <c r="C654" s="12"/>
      <c r="D654" s="12"/>
      <c r="E654" s="12"/>
      <c r="F654" s="12"/>
      <c r="G654" s="12"/>
      <c r="H654" s="13"/>
      <c r="I654" s="12"/>
      <c r="J654" s="12"/>
      <c r="K654" s="5"/>
    </row>
    <row r="655" spans="1:11" x14ac:dyDescent="0.25">
      <c r="A655" s="15"/>
      <c r="B655" s="2"/>
      <c r="C655" s="2"/>
      <c r="D655" s="2"/>
      <c r="E655" s="2"/>
      <c r="F655" s="2"/>
      <c r="G655" s="2"/>
      <c r="H655" s="16"/>
      <c r="I655" s="2"/>
      <c r="J655" s="2"/>
      <c r="K655" s="17"/>
    </row>
    <row r="656" spans="1:11" x14ac:dyDescent="0.25">
      <c r="A656" s="11"/>
      <c r="B656" s="12"/>
      <c r="C656" s="12"/>
      <c r="D656" s="12"/>
      <c r="E656" s="12"/>
      <c r="F656" s="12"/>
      <c r="G656" s="12"/>
      <c r="H656" s="13"/>
      <c r="I656" s="12"/>
      <c r="J656" s="12"/>
      <c r="K656" s="5"/>
    </row>
    <row r="657" spans="1:11" x14ac:dyDescent="0.25">
      <c r="A657" s="14"/>
      <c r="B657" s="12"/>
      <c r="C657" s="12"/>
      <c r="D657" s="12"/>
      <c r="E657" s="12"/>
      <c r="F657" s="12"/>
      <c r="G657" s="12"/>
      <c r="H657" s="13"/>
      <c r="I657" s="12"/>
      <c r="J657" s="12"/>
      <c r="K657" s="5"/>
    </row>
    <row r="658" spans="1:11" x14ac:dyDescent="0.25">
      <c r="A658" s="15"/>
      <c r="B658" s="2"/>
      <c r="C658" s="2"/>
      <c r="D658" s="2"/>
      <c r="E658" s="2"/>
      <c r="F658" s="2"/>
      <c r="G658" s="2"/>
      <c r="H658" s="16"/>
      <c r="I658" s="2"/>
      <c r="J658" s="2"/>
      <c r="K658" s="17"/>
    </row>
    <row r="659" spans="1:11" x14ac:dyDescent="0.25">
      <c r="A659" s="11"/>
      <c r="B659" s="12"/>
      <c r="C659" s="12"/>
      <c r="D659" s="12"/>
      <c r="E659" s="12"/>
      <c r="F659" s="12"/>
      <c r="G659" s="12"/>
      <c r="H659" s="13"/>
      <c r="I659" s="12"/>
      <c r="J659" s="12"/>
      <c r="K659" s="5"/>
    </row>
    <row r="660" spans="1:11" x14ac:dyDescent="0.25">
      <c r="A660" s="14"/>
      <c r="B660" s="12"/>
      <c r="C660" s="12"/>
      <c r="D660" s="12"/>
      <c r="E660" s="12"/>
      <c r="F660" s="12"/>
      <c r="G660" s="12"/>
      <c r="H660" s="13"/>
      <c r="I660" s="12"/>
      <c r="J660" s="12"/>
      <c r="K660" s="5"/>
    </row>
    <row r="661" spans="1:11" x14ac:dyDescent="0.25">
      <c r="A661" s="15"/>
      <c r="B661" s="2"/>
      <c r="C661" s="2"/>
      <c r="D661" s="2"/>
      <c r="E661" s="2"/>
      <c r="F661" s="2"/>
      <c r="G661" s="2"/>
      <c r="H661" s="16"/>
      <c r="I661" s="2"/>
      <c r="J661" s="2"/>
      <c r="K661" s="17"/>
    </row>
    <row r="662" spans="1:11" x14ac:dyDescent="0.25">
      <c r="A662" s="14"/>
      <c r="B662" s="12"/>
      <c r="C662" s="12"/>
      <c r="D662" s="12"/>
      <c r="E662" s="12"/>
      <c r="F662" s="12"/>
      <c r="G662" s="12"/>
      <c r="H662" s="13"/>
      <c r="I662" s="12"/>
      <c r="J662" s="12"/>
      <c r="K662" s="5"/>
    </row>
    <row r="663" spans="1:11" x14ac:dyDescent="0.25">
      <c r="A663" s="15"/>
      <c r="B663" s="2"/>
      <c r="C663" s="2"/>
      <c r="D663" s="2"/>
      <c r="E663" s="2"/>
      <c r="F663" s="2"/>
      <c r="G663" s="2"/>
      <c r="H663" s="16"/>
      <c r="I663" s="2"/>
      <c r="J663" s="2"/>
      <c r="K663" s="17"/>
    </row>
    <row r="664" spans="1:11" x14ac:dyDescent="0.25">
      <c r="A664" s="15"/>
      <c r="B664" s="2"/>
      <c r="C664" s="2"/>
      <c r="D664" s="2"/>
      <c r="E664" s="2"/>
      <c r="F664" s="2"/>
      <c r="G664" s="2"/>
      <c r="H664" s="16"/>
      <c r="I664" s="2"/>
      <c r="J664" s="2"/>
      <c r="K664" s="17"/>
    </row>
    <row r="665" spans="1:11" x14ac:dyDescent="0.25">
      <c r="A665" s="15"/>
      <c r="B665" s="2"/>
      <c r="C665" s="2"/>
      <c r="D665" s="2"/>
      <c r="E665" s="2"/>
      <c r="F665" s="2"/>
      <c r="G665" s="2"/>
      <c r="H665" s="16"/>
      <c r="I665" s="2"/>
      <c r="J665" s="2"/>
      <c r="K665" s="17"/>
    </row>
    <row r="666" spans="1:11" x14ac:dyDescent="0.25">
      <c r="A666" s="11"/>
      <c r="B666" s="12"/>
      <c r="C666" s="12"/>
      <c r="D666" s="12"/>
      <c r="E666" s="12"/>
      <c r="F666" s="12"/>
      <c r="G666" s="12"/>
      <c r="H666" s="13"/>
      <c r="I666" s="12"/>
      <c r="J666" s="12"/>
      <c r="K666" s="5"/>
    </row>
    <row r="667" spans="1:11" x14ac:dyDescent="0.25">
      <c r="A667" s="14"/>
      <c r="B667" s="12"/>
      <c r="C667" s="12"/>
      <c r="D667" s="12"/>
      <c r="E667" s="12"/>
      <c r="F667" s="12"/>
      <c r="G667" s="12"/>
      <c r="H667" s="13"/>
      <c r="I667" s="12"/>
      <c r="J667" s="12"/>
      <c r="K667" s="5"/>
    </row>
    <row r="668" spans="1:11" x14ac:dyDescent="0.25">
      <c r="A668" s="15"/>
      <c r="B668" s="2"/>
      <c r="C668" s="2"/>
      <c r="D668" s="2"/>
      <c r="E668" s="2"/>
      <c r="F668" s="2"/>
      <c r="G668" s="2"/>
      <c r="H668" s="16"/>
      <c r="I668" s="2"/>
      <c r="J668" s="2"/>
      <c r="K668" s="17"/>
    </row>
    <row r="669" spans="1:11" x14ac:dyDescent="0.25">
      <c r="A669" s="14"/>
      <c r="B669" s="12"/>
      <c r="C669" s="12"/>
      <c r="D669" s="12"/>
      <c r="E669" s="12"/>
      <c r="F669" s="12"/>
      <c r="G669" s="12"/>
      <c r="H669" s="13"/>
      <c r="I669" s="12"/>
      <c r="J669" s="12"/>
      <c r="K669" s="5"/>
    </row>
    <row r="670" spans="1:11" x14ac:dyDescent="0.25">
      <c r="A670" s="15"/>
      <c r="B670" s="2"/>
      <c r="C670" s="2"/>
      <c r="D670" s="2"/>
      <c r="E670" s="2"/>
      <c r="F670" s="2"/>
      <c r="G670" s="2"/>
      <c r="H670" s="16"/>
      <c r="I670" s="2"/>
      <c r="J670" s="2"/>
      <c r="K670" s="17"/>
    </row>
    <row r="671" spans="1:11" x14ac:dyDescent="0.25">
      <c r="A671" s="11"/>
      <c r="B671" s="12"/>
      <c r="C671" s="12"/>
      <c r="D671" s="12"/>
      <c r="E671" s="12"/>
      <c r="F671" s="12"/>
      <c r="G671" s="12"/>
      <c r="H671" s="13"/>
      <c r="I671" s="12"/>
      <c r="J671" s="12"/>
      <c r="K671" s="5"/>
    </row>
    <row r="672" spans="1:11" x14ac:dyDescent="0.25">
      <c r="A672" s="14"/>
      <c r="B672" s="12"/>
      <c r="C672" s="12"/>
      <c r="D672" s="12"/>
      <c r="E672" s="12"/>
      <c r="F672" s="12"/>
      <c r="G672" s="12"/>
      <c r="H672" s="13"/>
      <c r="I672" s="12"/>
      <c r="J672" s="12"/>
      <c r="K672" s="5"/>
    </row>
    <row r="673" spans="1:11" x14ac:dyDescent="0.25">
      <c r="A673" s="15"/>
      <c r="B673" s="2"/>
      <c r="C673" s="2"/>
      <c r="D673" s="2"/>
      <c r="E673" s="2"/>
      <c r="F673" s="2"/>
      <c r="G673" s="2"/>
      <c r="H673" s="16"/>
      <c r="I673" s="2"/>
      <c r="J673" s="2"/>
      <c r="K673" s="17"/>
    </row>
    <row r="674" spans="1:11" x14ac:dyDescent="0.25">
      <c r="A674" s="14"/>
      <c r="B674" s="12"/>
      <c r="C674" s="12"/>
      <c r="D674" s="12"/>
      <c r="E674" s="12"/>
      <c r="F674" s="12"/>
      <c r="G674" s="12"/>
      <c r="H674" s="13"/>
      <c r="I674" s="12"/>
      <c r="J674" s="12"/>
      <c r="K674" s="5"/>
    </row>
    <row r="675" spans="1:11" x14ac:dyDescent="0.25">
      <c r="A675" s="15"/>
      <c r="B675" s="2"/>
      <c r="C675" s="2"/>
      <c r="D675" s="2"/>
      <c r="E675" s="2"/>
      <c r="F675" s="2"/>
      <c r="G675" s="2"/>
      <c r="H675" s="16"/>
      <c r="I675" s="2"/>
      <c r="J675" s="2"/>
      <c r="K675" s="17"/>
    </row>
    <row r="676" spans="1:11" x14ac:dyDescent="0.25">
      <c r="A676" s="11"/>
      <c r="B676" s="12"/>
      <c r="C676" s="12"/>
      <c r="D676" s="12"/>
      <c r="E676" s="12"/>
      <c r="F676" s="12"/>
      <c r="G676" s="12"/>
      <c r="H676" s="13"/>
      <c r="I676" s="12"/>
      <c r="J676" s="12"/>
      <c r="K676" s="5"/>
    </row>
    <row r="677" spans="1:11" x14ac:dyDescent="0.25">
      <c r="A677" s="14"/>
      <c r="B677" s="12"/>
      <c r="C677" s="12"/>
      <c r="D677" s="12"/>
      <c r="E677" s="12"/>
      <c r="F677" s="12"/>
      <c r="G677" s="12"/>
      <c r="H677" s="13"/>
      <c r="I677" s="12"/>
      <c r="J677" s="12"/>
      <c r="K677" s="5"/>
    </row>
    <row r="678" spans="1:11" x14ac:dyDescent="0.25">
      <c r="A678" s="15"/>
      <c r="B678" s="2"/>
      <c r="C678" s="2"/>
      <c r="D678" s="2"/>
      <c r="E678" s="2"/>
      <c r="F678" s="2"/>
      <c r="G678" s="2"/>
      <c r="H678" s="16"/>
      <c r="I678" s="2"/>
      <c r="J678" s="2"/>
      <c r="K678" s="17"/>
    </row>
    <row r="679" spans="1:11" x14ac:dyDescent="0.25">
      <c r="A679" s="11"/>
      <c r="B679" s="12"/>
      <c r="C679" s="12"/>
      <c r="D679" s="12"/>
      <c r="E679" s="12"/>
      <c r="F679" s="12"/>
      <c r="G679" s="12"/>
      <c r="H679" s="13"/>
      <c r="I679" s="12"/>
      <c r="J679" s="12"/>
      <c r="K679" s="5"/>
    </row>
    <row r="680" spans="1:11" x14ac:dyDescent="0.25">
      <c r="A680" s="14"/>
      <c r="B680" s="12"/>
      <c r="C680" s="12"/>
      <c r="D680" s="12"/>
      <c r="E680" s="12"/>
      <c r="F680" s="12"/>
      <c r="G680" s="12"/>
      <c r="H680" s="13"/>
      <c r="I680" s="12"/>
      <c r="J680" s="12"/>
      <c r="K680" s="5"/>
    </row>
    <row r="681" spans="1:11" x14ac:dyDescent="0.25">
      <c r="A681" s="15"/>
      <c r="B681" s="2"/>
      <c r="C681" s="2"/>
      <c r="D681" s="2"/>
      <c r="E681" s="2"/>
      <c r="F681" s="2"/>
      <c r="G681" s="2"/>
      <c r="H681" s="16"/>
      <c r="I681" s="2"/>
      <c r="J681" s="2"/>
      <c r="K681" s="17"/>
    </row>
    <row r="682" spans="1:11" x14ac:dyDescent="0.25">
      <c r="A682" s="14"/>
      <c r="B682" s="12"/>
      <c r="C682" s="12"/>
      <c r="D682" s="12"/>
      <c r="E682" s="12"/>
      <c r="F682" s="12"/>
      <c r="G682" s="12"/>
      <c r="H682" s="13"/>
      <c r="I682" s="12"/>
      <c r="J682" s="12"/>
      <c r="K682" s="5"/>
    </row>
    <row r="683" spans="1:11" x14ac:dyDescent="0.25">
      <c r="A683" s="15"/>
      <c r="B683" s="2"/>
      <c r="C683" s="2"/>
      <c r="D683" s="2"/>
      <c r="E683" s="2"/>
      <c r="F683" s="2"/>
      <c r="G683" s="2"/>
      <c r="H683" s="16"/>
      <c r="I683" s="2"/>
      <c r="J683" s="2"/>
      <c r="K683" s="17"/>
    </row>
    <row r="684" spans="1:11" x14ac:dyDescent="0.25">
      <c r="A684" s="15"/>
      <c r="B684" s="2"/>
      <c r="C684" s="2"/>
      <c r="D684" s="2"/>
      <c r="E684" s="2"/>
      <c r="F684" s="2"/>
      <c r="G684" s="2"/>
      <c r="H684" s="16"/>
      <c r="I684" s="2"/>
      <c r="J684" s="2"/>
      <c r="K684" s="17"/>
    </row>
    <row r="685" spans="1:11" x14ac:dyDescent="0.25">
      <c r="A685" s="15"/>
      <c r="B685" s="2"/>
      <c r="C685" s="2"/>
      <c r="D685" s="2"/>
      <c r="E685" s="2"/>
      <c r="F685" s="2"/>
      <c r="G685" s="2"/>
      <c r="H685" s="16"/>
      <c r="I685" s="2"/>
      <c r="J685" s="2"/>
      <c r="K685" s="17"/>
    </row>
    <row r="686" spans="1:11" x14ac:dyDescent="0.25">
      <c r="A686" s="15"/>
      <c r="B686" s="2"/>
      <c r="C686" s="2"/>
      <c r="D686" s="2"/>
      <c r="E686" s="2"/>
      <c r="F686" s="2"/>
      <c r="G686" s="2"/>
      <c r="H686" s="16"/>
      <c r="I686" s="2"/>
      <c r="J686" s="2"/>
      <c r="K686" s="17"/>
    </row>
    <row r="687" spans="1:11" x14ac:dyDescent="0.25">
      <c r="A687" s="11"/>
      <c r="B687" s="12"/>
      <c r="C687" s="12"/>
      <c r="D687" s="12"/>
      <c r="E687" s="12"/>
      <c r="F687" s="12"/>
      <c r="G687" s="12"/>
      <c r="H687" s="13"/>
      <c r="I687" s="12"/>
      <c r="J687" s="12"/>
      <c r="K687" s="5"/>
    </row>
    <row r="688" spans="1:11" x14ac:dyDescent="0.25">
      <c r="A688" s="14"/>
      <c r="B688" s="12"/>
      <c r="C688" s="12"/>
      <c r="D688" s="12"/>
      <c r="E688" s="12"/>
      <c r="F688" s="12"/>
      <c r="G688" s="12"/>
      <c r="H688" s="13"/>
      <c r="I688" s="12"/>
      <c r="J688" s="12"/>
      <c r="K688" s="5"/>
    </row>
    <row r="689" spans="1:11" x14ac:dyDescent="0.25">
      <c r="A689" s="15"/>
      <c r="B689" s="2"/>
      <c r="C689" s="2"/>
      <c r="D689" s="2"/>
      <c r="E689" s="2"/>
      <c r="F689" s="2"/>
      <c r="G689" s="2"/>
      <c r="H689" s="16"/>
      <c r="I689" s="2"/>
      <c r="J689" s="2"/>
      <c r="K689" s="17"/>
    </row>
    <row r="690" spans="1:11" x14ac:dyDescent="0.25">
      <c r="A690" s="11"/>
      <c r="B690" s="12"/>
      <c r="C690" s="12"/>
      <c r="D690" s="12"/>
      <c r="E690" s="12"/>
      <c r="F690" s="12"/>
      <c r="G690" s="12"/>
      <c r="H690" s="13"/>
      <c r="I690" s="12"/>
      <c r="J690" s="12"/>
      <c r="K690" s="5"/>
    </row>
    <row r="691" spans="1:11" x14ac:dyDescent="0.25">
      <c r="A691" s="14"/>
      <c r="B691" s="12"/>
      <c r="C691" s="12"/>
      <c r="D691" s="12"/>
      <c r="E691" s="12"/>
      <c r="F691" s="12"/>
      <c r="G691" s="12"/>
      <c r="H691" s="13"/>
      <c r="I691" s="12"/>
      <c r="J691" s="12"/>
      <c r="K691" s="5"/>
    </row>
    <row r="692" spans="1:11" x14ac:dyDescent="0.25">
      <c r="A692" s="15"/>
      <c r="B692" s="2"/>
      <c r="C692" s="2"/>
      <c r="D692" s="2"/>
      <c r="E692" s="2"/>
      <c r="F692" s="2"/>
      <c r="G692" s="2"/>
      <c r="H692" s="16"/>
      <c r="I692" s="2"/>
      <c r="J692" s="2"/>
      <c r="K692" s="17"/>
    </row>
    <row r="693" spans="1:11" x14ac:dyDescent="0.25">
      <c r="A693" s="11"/>
      <c r="B693" s="12"/>
      <c r="C693" s="12"/>
      <c r="D693" s="12"/>
      <c r="E693" s="12"/>
      <c r="F693" s="12"/>
      <c r="G693" s="12"/>
      <c r="H693" s="13"/>
      <c r="I693" s="12"/>
      <c r="J693" s="12"/>
      <c r="K693" s="5"/>
    </row>
    <row r="694" spans="1:11" x14ac:dyDescent="0.25">
      <c r="A694" s="14"/>
      <c r="B694" s="12"/>
      <c r="C694" s="12"/>
      <c r="D694" s="12"/>
      <c r="E694" s="12"/>
      <c r="F694" s="12"/>
      <c r="G694" s="12"/>
      <c r="H694" s="13"/>
      <c r="I694" s="12"/>
      <c r="J694" s="12"/>
      <c r="K694" s="5"/>
    </row>
    <row r="695" spans="1:11" x14ac:dyDescent="0.25">
      <c r="A695" s="15"/>
      <c r="B695" s="2"/>
      <c r="C695" s="2"/>
      <c r="D695" s="2"/>
      <c r="E695" s="2"/>
      <c r="F695" s="2"/>
      <c r="G695" s="2"/>
      <c r="H695" s="16"/>
      <c r="I695" s="2"/>
      <c r="J695" s="2"/>
      <c r="K695" s="17"/>
    </row>
    <row r="696" spans="1:11" x14ac:dyDescent="0.25">
      <c r="A696" s="11"/>
      <c r="B696" s="12"/>
      <c r="C696" s="12"/>
      <c r="D696" s="12"/>
      <c r="E696" s="12"/>
      <c r="F696" s="12"/>
      <c r="G696" s="12"/>
      <c r="H696" s="13"/>
      <c r="I696" s="12"/>
      <c r="J696" s="12"/>
      <c r="K696" s="5"/>
    </row>
    <row r="697" spans="1:11" x14ac:dyDescent="0.25">
      <c r="A697" s="14"/>
      <c r="B697" s="12"/>
      <c r="C697" s="12"/>
      <c r="D697" s="12"/>
      <c r="E697" s="12"/>
      <c r="F697" s="12"/>
      <c r="G697" s="12"/>
      <c r="H697" s="13"/>
      <c r="I697" s="12"/>
      <c r="J697" s="12"/>
      <c r="K697" s="5"/>
    </row>
    <row r="698" spans="1:11" x14ac:dyDescent="0.25">
      <c r="A698" s="15"/>
      <c r="B698" s="2"/>
      <c r="C698" s="2"/>
      <c r="D698" s="2"/>
      <c r="E698" s="2"/>
      <c r="F698" s="2"/>
      <c r="G698" s="2"/>
      <c r="H698" s="16"/>
      <c r="I698" s="2"/>
      <c r="J698" s="2"/>
      <c r="K698" s="17"/>
    </row>
    <row r="699" spans="1:11" x14ac:dyDescent="0.25">
      <c r="A699" s="11"/>
      <c r="B699" s="12"/>
      <c r="C699" s="12"/>
      <c r="D699" s="12"/>
      <c r="E699" s="12"/>
      <c r="F699" s="12"/>
      <c r="G699" s="12"/>
      <c r="H699" s="13"/>
      <c r="I699" s="12"/>
      <c r="J699" s="12"/>
      <c r="K699" s="5"/>
    </row>
    <row r="700" spans="1:11" x14ac:dyDescent="0.25">
      <c r="A700" s="14"/>
      <c r="B700" s="12"/>
      <c r="C700" s="12"/>
      <c r="D700" s="12"/>
      <c r="E700" s="12"/>
      <c r="F700" s="12"/>
      <c r="G700" s="12"/>
      <c r="H700" s="13"/>
      <c r="I700" s="12"/>
      <c r="J700" s="12"/>
      <c r="K700" s="5"/>
    </row>
    <row r="701" spans="1:11" x14ac:dyDescent="0.25">
      <c r="A701" s="15"/>
      <c r="B701" s="2"/>
      <c r="C701" s="2"/>
      <c r="D701" s="2"/>
      <c r="E701" s="2"/>
      <c r="F701" s="2"/>
      <c r="G701" s="2"/>
      <c r="H701" s="16"/>
      <c r="I701" s="2"/>
      <c r="J701" s="2"/>
      <c r="K701" s="17"/>
    </row>
    <row r="702" spans="1:11" x14ac:dyDescent="0.25">
      <c r="A702" s="11"/>
      <c r="B702" s="12"/>
      <c r="C702" s="12"/>
      <c r="D702" s="12"/>
      <c r="E702" s="12"/>
      <c r="F702" s="12"/>
      <c r="G702" s="12"/>
      <c r="H702" s="13"/>
      <c r="I702" s="12"/>
      <c r="J702" s="12"/>
      <c r="K702" s="5"/>
    </row>
    <row r="703" spans="1:11" x14ac:dyDescent="0.25">
      <c r="A703" s="14"/>
      <c r="B703" s="12"/>
      <c r="C703" s="12"/>
      <c r="D703" s="12"/>
      <c r="E703" s="12"/>
      <c r="F703" s="12"/>
      <c r="G703" s="12"/>
      <c r="H703" s="13"/>
      <c r="I703" s="12"/>
      <c r="J703" s="12"/>
      <c r="K703" s="5"/>
    </row>
    <row r="704" spans="1:11" x14ac:dyDescent="0.25">
      <c r="A704" s="15"/>
      <c r="B704" s="2"/>
      <c r="C704" s="2"/>
      <c r="D704" s="2"/>
      <c r="E704" s="2"/>
      <c r="F704" s="2"/>
      <c r="G704" s="2"/>
      <c r="H704" s="16"/>
      <c r="I704" s="2"/>
      <c r="J704" s="2"/>
      <c r="K704" s="17"/>
    </row>
    <row r="705" spans="1:11" x14ac:dyDescent="0.25">
      <c r="A705" s="11"/>
      <c r="B705" s="12"/>
      <c r="C705" s="12"/>
      <c r="D705" s="12"/>
      <c r="E705" s="12"/>
      <c r="F705" s="12"/>
      <c r="G705" s="12"/>
      <c r="H705" s="13"/>
      <c r="I705" s="12"/>
      <c r="J705" s="12"/>
      <c r="K705" s="5"/>
    </row>
    <row r="706" spans="1:11" x14ac:dyDescent="0.25">
      <c r="A706" s="14"/>
      <c r="B706" s="12"/>
      <c r="C706" s="12"/>
      <c r="D706" s="12"/>
      <c r="E706" s="12"/>
      <c r="F706" s="12"/>
      <c r="G706" s="12"/>
      <c r="H706" s="13"/>
      <c r="I706" s="12"/>
      <c r="J706" s="12"/>
      <c r="K706" s="5"/>
    </row>
    <row r="707" spans="1:11" x14ac:dyDescent="0.25">
      <c r="A707" s="15"/>
      <c r="B707" s="2"/>
      <c r="C707" s="2"/>
      <c r="D707" s="2"/>
      <c r="E707" s="2"/>
      <c r="F707" s="2"/>
      <c r="G707" s="2"/>
      <c r="H707" s="16"/>
      <c r="I707" s="2"/>
      <c r="J707" s="2"/>
      <c r="K707" s="17"/>
    </row>
    <row r="708" spans="1:11" x14ac:dyDescent="0.25">
      <c r="A708" s="14"/>
      <c r="B708" s="12"/>
      <c r="C708" s="12"/>
      <c r="D708" s="12"/>
      <c r="E708" s="12"/>
      <c r="F708" s="12"/>
      <c r="G708" s="12"/>
      <c r="H708" s="13"/>
      <c r="I708" s="12"/>
      <c r="J708" s="12"/>
      <c r="K708" s="5"/>
    </row>
    <row r="709" spans="1:11" x14ac:dyDescent="0.25">
      <c r="A709" s="15"/>
      <c r="B709" s="2"/>
      <c r="C709" s="2"/>
      <c r="D709" s="2"/>
      <c r="E709" s="2"/>
      <c r="F709" s="2"/>
      <c r="G709" s="2"/>
      <c r="H709" s="16"/>
      <c r="I709" s="2"/>
      <c r="J709" s="2"/>
      <c r="K709" s="17"/>
    </row>
    <row r="710" spans="1:11" x14ac:dyDescent="0.25">
      <c r="A710" s="15"/>
      <c r="B710" s="2"/>
      <c r="C710" s="2"/>
      <c r="D710" s="2"/>
      <c r="E710" s="2"/>
      <c r="F710" s="2"/>
      <c r="G710" s="2"/>
      <c r="H710" s="16"/>
      <c r="I710" s="2"/>
      <c r="J710" s="2"/>
      <c r="K710" s="17"/>
    </row>
    <row r="711" spans="1:11" x14ac:dyDescent="0.25">
      <c r="A711" s="11"/>
      <c r="B711" s="12"/>
      <c r="C711" s="12"/>
      <c r="D711" s="12"/>
      <c r="E711" s="12"/>
      <c r="F711" s="12"/>
      <c r="G711" s="12"/>
      <c r="H711" s="13"/>
      <c r="I711" s="12"/>
      <c r="J711" s="12"/>
      <c r="K711" s="5"/>
    </row>
    <row r="712" spans="1:11" x14ac:dyDescent="0.25">
      <c r="A712" s="14"/>
      <c r="B712" s="12"/>
      <c r="C712" s="12"/>
      <c r="D712" s="12"/>
      <c r="E712" s="12"/>
      <c r="F712" s="12"/>
      <c r="G712" s="12"/>
      <c r="H712" s="13"/>
      <c r="I712" s="12"/>
      <c r="J712" s="12"/>
      <c r="K712" s="5"/>
    </row>
    <row r="713" spans="1:11" x14ac:dyDescent="0.25">
      <c r="A713" s="15"/>
      <c r="B713" s="2"/>
      <c r="C713" s="2"/>
      <c r="D713" s="2"/>
      <c r="E713" s="2"/>
      <c r="F713" s="2"/>
      <c r="G713" s="2"/>
      <c r="H713" s="16"/>
      <c r="I713" s="2"/>
      <c r="J713" s="2"/>
      <c r="K713" s="17"/>
    </row>
    <row r="714" spans="1:11" x14ac:dyDescent="0.25">
      <c r="A714" s="11"/>
      <c r="B714" s="12"/>
      <c r="C714" s="12"/>
      <c r="D714" s="12"/>
      <c r="E714" s="12"/>
      <c r="F714" s="12"/>
      <c r="G714" s="12"/>
      <c r="H714" s="13"/>
      <c r="I714" s="12"/>
      <c r="J714" s="12"/>
      <c r="K714" s="5"/>
    </row>
    <row r="715" spans="1:11" x14ac:dyDescent="0.25">
      <c r="A715" s="14"/>
      <c r="B715" s="12"/>
      <c r="C715" s="12"/>
      <c r="D715" s="12"/>
      <c r="E715" s="12"/>
      <c r="F715" s="12"/>
      <c r="G715" s="12"/>
      <c r="H715" s="13"/>
      <c r="I715" s="12"/>
      <c r="J715" s="12"/>
      <c r="K715" s="5"/>
    </row>
    <row r="716" spans="1:11" x14ac:dyDescent="0.25">
      <c r="A716" s="15"/>
      <c r="B716" s="2"/>
      <c r="C716" s="2"/>
      <c r="D716" s="2"/>
      <c r="E716" s="2"/>
      <c r="F716" s="2"/>
      <c r="G716" s="2"/>
      <c r="H716" s="16"/>
      <c r="I716" s="2"/>
      <c r="J716" s="2"/>
      <c r="K716" s="17"/>
    </row>
    <row r="717" spans="1:11" x14ac:dyDescent="0.25">
      <c r="A717" s="11"/>
      <c r="B717" s="12"/>
      <c r="C717" s="12"/>
      <c r="D717" s="12"/>
      <c r="E717" s="12"/>
      <c r="F717" s="12"/>
      <c r="G717" s="12"/>
      <c r="H717" s="13"/>
      <c r="I717" s="12"/>
      <c r="J717" s="12"/>
      <c r="K717" s="5"/>
    </row>
    <row r="718" spans="1:11" x14ac:dyDescent="0.25">
      <c r="A718" s="14"/>
      <c r="B718" s="12"/>
      <c r="C718" s="12"/>
      <c r="D718" s="12"/>
      <c r="E718" s="12"/>
      <c r="F718" s="12"/>
      <c r="G718" s="12"/>
      <c r="H718" s="13"/>
      <c r="I718" s="12"/>
      <c r="J718" s="12"/>
      <c r="K718" s="5"/>
    </row>
    <row r="719" spans="1:11" x14ac:dyDescent="0.25">
      <c r="A719" s="15"/>
      <c r="B719" s="2"/>
      <c r="C719" s="2"/>
      <c r="D719" s="2"/>
      <c r="E719" s="2"/>
      <c r="F719" s="2"/>
      <c r="G719" s="2"/>
      <c r="H719" s="16"/>
      <c r="I719" s="2"/>
      <c r="J719" s="2"/>
      <c r="K719" s="17"/>
    </row>
    <row r="720" spans="1:11" x14ac:dyDescent="0.25">
      <c r="A720" s="11"/>
      <c r="B720" s="12"/>
      <c r="C720" s="12"/>
      <c r="D720" s="12"/>
      <c r="E720" s="12"/>
      <c r="F720" s="12"/>
      <c r="G720" s="12"/>
      <c r="H720" s="13"/>
      <c r="I720" s="12"/>
      <c r="J720" s="12"/>
      <c r="K720" s="5"/>
    </row>
    <row r="721" spans="1:11" x14ac:dyDescent="0.25">
      <c r="A721" s="14"/>
      <c r="B721" s="12"/>
      <c r="C721" s="12"/>
      <c r="D721" s="12"/>
      <c r="E721" s="12"/>
      <c r="F721" s="12"/>
      <c r="G721" s="12"/>
      <c r="H721" s="13"/>
      <c r="I721" s="12"/>
      <c r="J721" s="12"/>
      <c r="K721" s="5"/>
    </row>
    <row r="722" spans="1:11" x14ac:dyDescent="0.25">
      <c r="A722" s="15"/>
      <c r="B722" s="2"/>
      <c r="C722" s="2"/>
      <c r="D722" s="2"/>
      <c r="E722" s="2"/>
      <c r="F722" s="2"/>
      <c r="G722" s="2"/>
      <c r="H722" s="16"/>
      <c r="I722" s="2"/>
      <c r="J722" s="2"/>
      <c r="K722" s="17"/>
    </row>
    <row r="723" spans="1:11" x14ac:dyDescent="0.25">
      <c r="A723" s="11"/>
      <c r="B723" s="12"/>
      <c r="C723" s="12"/>
      <c r="D723" s="12"/>
      <c r="E723" s="12"/>
      <c r="F723" s="12"/>
      <c r="G723" s="12"/>
      <c r="H723" s="13"/>
      <c r="I723" s="12"/>
      <c r="J723" s="12"/>
      <c r="K723" s="5"/>
    </row>
  </sheetData>
  <mergeCells count="13">
    <mergeCell ref="A1:A4"/>
    <mergeCell ref="B1:K1"/>
    <mergeCell ref="K3:K4"/>
    <mergeCell ref="B3:B4"/>
    <mergeCell ref="F3:F4"/>
    <mergeCell ref="G3:G4"/>
    <mergeCell ref="H3:H4"/>
    <mergeCell ref="I3:I4"/>
    <mergeCell ref="J3:J4"/>
    <mergeCell ref="E3:E4"/>
    <mergeCell ref="D3:D4"/>
    <mergeCell ref="C3:C4"/>
    <mergeCell ref="B2:K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A2FB6-E123-424C-92C9-139CE41501AE}">
  <sheetPr>
    <tabColor theme="5"/>
  </sheetPr>
  <dimension ref="A1:K519"/>
  <sheetViews>
    <sheetView showGridLines="0" topLeftCell="A22" zoomScaleNormal="100" workbookViewId="0">
      <selection activeCell="N10" sqref="N10"/>
    </sheetView>
  </sheetViews>
  <sheetFormatPr defaultRowHeight="15" x14ac:dyDescent="0.25"/>
  <cols>
    <col min="1" max="1" width="56.42578125" customWidth="1"/>
    <col min="2" max="3" width="18" customWidth="1"/>
    <col min="4" max="4" width="2.85546875" customWidth="1"/>
    <col min="5" max="6" width="18" customWidth="1"/>
    <col min="7" max="7" width="2.85546875" customWidth="1"/>
    <col min="8" max="9" width="18" customWidth="1"/>
    <col min="10" max="10" width="2.85546875" customWidth="1"/>
    <col min="11" max="11" width="18" customWidth="1"/>
  </cols>
  <sheetData>
    <row r="1" spans="1:11" ht="17.25" customHeight="1" x14ac:dyDescent="0.25">
      <c r="A1" s="101" t="s">
        <v>12</v>
      </c>
      <c r="B1" s="128" t="s">
        <v>145</v>
      </c>
      <c r="C1" s="130"/>
      <c r="D1" s="130"/>
      <c r="E1" s="130"/>
      <c r="F1" s="130"/>
      <c r="G1" s="130"/>
      <c r="H1" s="130"/>
      <c r="I1" s="130"/>
      <c r="J1" s="130"/>
      <c r="K1" s="129"/>
    </row>
    <row r="2" spans="1:11" ht="17.25" customHeight="1" x14ac:dyDescent="0.25">
      <c r="A2" s="101"/>
      <c r="B2" s="128" t="s">
        <v>14</v>
      </c>
      <c r="C2" s="129"/>
      <c r="D2" s="132"/>
      <c r="E2" s="128" t="s">
        <v>15</v>
      </c>
      <c r="F2" s="129"/>
      <c r="G2" s="132"/>
      <c r="H2" s="128" t="s">
        <v>16</v>
      </c>
      <c r="I2" s="129"/>
      <c r="J2" s="84"/>
      <c r="K2" s="106" t="s">
        <v>155</v>
      </c>
    </row>
    <row r="3" spans="1:11" ht="60" customHeight="1" x14ac:dyDescent="0.25">
      <c r="A3" s="101"/>
      <c r="B3" s="127" t="s">
        <v>515</v>
      </c>
      <c r="C3" s="127" t="s">
        <v>516</v>
      </c>
      <c r="D3" s="133"/>
      <c r="E3" s="127" t="s">
        <v>517</v>
      </c>
      <c r="F3" s="98" t="s">
        <v>518</v>
      </c>
      <c r="G3" s="133"/>
      <c r="H3" s="127" t="s">
        <v>519</v>
      </c>
      <c r="I3" s="98" t="s">
        <v>520</v>
      </c>
      <c r="J3" s="85"/>
      <c r="K3" s="131"/>
    </row>
    <row r="4" spans="1:11" ht="44.45" customHeight="1" x14ac:dyDescent="0.25">
      <c r="A4" s="102"/>
      <c r="B4" s="127"/>
      <c r="C4" s="127"/>
      <c r="D4" s="134"/>
      <c r="E4" s="127"/>
      <c r="F4" s="100"/>
      <c r="G4" s="134"/>
      <c r="H4" s="127"/>
      <c r="I4" s="100"/>
      <c r="J4" s="82"/>
      <c r="K4" s="107"/>
    </row>
    <row r="5" spans="1:11" x14ac:dyDescent="0.25">
      <c r="A5" s="7" t="s">
        <v>82</v>
      </c>
      <c r="B5" s="18">
        <v>15296155590.559994</v>
      </c>
      <c r="C5" s="18">
        <v>17386966137.149998</v>
      </c>
      <c r="D5" s="18"/>
      <c r="E5" s="18">
        <v>551863.1</v>
      </c>
      <c r="F5" s="18">
        <v>30978000</v>
      </c>
      <c r="G5" s="18"/>
      <c r="H5" s="18">
        <v>461660.5</v>
      </c>
      <c r="I5" s="18">
        <v>3313301</v>
      </c>
      <c r="J5" s="18"/>
      <c r="K5" s="8">
        <v>20574907222.320004</v>
      </c>
    </row>
    <row r="6" spans="1:11" x14ac:dyDescent="0.25">
      <c r="A6" s="19" t="s">
        <v>83</v>
      </c>
      <c r="B6" s="69">
        <v>154822580.78999999</v>
      </c>
      <c r="C6" s="69">
        <v>189208405.28</v>
      </c>
      <c r="D6" s="69"/>
      <c r="E6" s="69"/>
      <c r="F6" s="69"/>
      <c r="G6" s="69"/>
      <c r="H6" s="69"/>
      <c r="I6" s="69"/>
      <c r="J6" s="69"/>
      <c r="K6" s="69">
        <v>287715117.83000004</v>
      </c>
    </row>
    <row r="7" spans="1:11" x14ac:dyDescent="0.25">
      <c r="A7" s="14" t="s">
        <v>29</v>
      </c>
      <c r="B7" s="70">
        <v>107947644.5</v>
      </c>
      <c r="C7" s="70">
        <v>120231590.8</v>
      </c>
      <c r="D7" s="70"/>
      <c r="E7" s="70"/>
      <c r="F7" s="70"/>
      <c r="G7" s="70"/>
      <c r="H7" s="70"/>
      <c r="I7" s="70"/>
      <c r="J7" s="70"/>
      <c r="K7" s="70">
        <v>168768078.18000001</v>
      </c>
    </row>
    <row r="8" spans="1:11" x14ac:dyDescent="0.25">
      <c r="A8" s="15" t="s">
        <v>156</v>
      </c>
      <c r="B8" s="71">
        <v>107947644.5</v>
      </c>
      <c r="C8" s="71">
        <v>120231590.8</v>
      </c>
      <c r="D8" s="71"/>
      <c r="E8" s="71"/>
      <c r="F8" s="71"/>
      <c r="G8" s="71"/>
      <c r="H8" s="71"/>
      <c r="I8" s="71"/>
      <c r="J8" s="71"/>
      <c r="K8" s="71">
        <v>168768078.18000001</v>
      </c>
    </row>
    <row r="9" spans="1:11" x14ac:dyDescent="0.25">
      <c r="A9" s="14" t="s">
        <v>30</v>
      </c>
      <c r="B9" s="70">
        <v>46874936.289999992</v>
      </c>
      <c r="C9" s="70">
        <v>68976814.480000004</v>
      </c>
      <c r="D9" s="70"/>
      <c r="E9" s="70"/>
      <c r="F9" s="70"/>
      <c r="G9" s="70"/>
      <c r="H9" s="70"/>
      <c r="I9" s="70"/>
      <c r="J9" s="70"/>
      <c r="K9" s="70">
        <v>118947039.65000001</v>
      </c>
    </row>
    <row r="10" spans="1:11" x14ac:dyDescent="0.25">
      <c r="A10" s="15" t="s">
        <v>157</v>
      </c>
      <c r="B10" s="71">
        <v>2107422.19</v>
      </c>
      <c r="C10" s="71">
        <v>2116242.2000000002</v>
      </c>
      <c r="D10" s="71"/>
      <c r="E10" s="71"/>
      <c r="F10" s="71"/>
      <c r="G10" s="71"/>
      <c r="H10" s="71"/>
      <c r="I10" s="71"/>
      <c r="J10" s="71"/>
      <c r="K10" s="71">
        <v>4230329.1399999997</v>
      </c>
    </row>
    <row r="11" spans="1:11" x14ac:dyDescent="0.25">
      <c r="A11" s="15" t="s">
        <v>158</v>
      </c>
      <c r="B11" s="71">
        <v>5027499.62</v>
      </c>
      <c r="C11" s="71">
        <v>13362813.300000001</v>
      </c>
      <c r="D11" s="71"/>
      <c r="E11" s="71"/>
      <c r="F11" s="71"/>
      <c r="G11" s="71"/>
      <c r="H11" s="71"/>
      <c r="I11" s="71"/>
      <c r="J11" s="71"/>
      <c r="K11" s="71">
        <v>9962813.3000000007</v>
      </c>
    </row>
    <row r="12" spans="1:11" x14ac:dyDescent="0.25">
      <c r="A12" s="15" t="s">
        <v>159</v>
      </c>
      <c r="B12" s="71">
        <v>3855326.52</v>
      </c>
      <c r="C12" s="71">
        <v>11431649.25</v>
      </c>
      <c r="D12" s="71"/>
      <c r="E12" s="71"/>
      <c r="F12" s="71"/>
      <c r="G12" s="71"/>
      <c r="H12" s="71"/>
      <c r="I12" s="71"/>
      <c r="J12" s="71"/>
      <c r="K12" s="71">
        <v>18920865.18</v>
      </c>
    </row>
    <row r="13" spans="1:11" x14ac:dyDescent="0.25">
      <c r="A13" s="15" t="s">
        <v>160</v>
      </c>
      <c r="B13" s="71">
        <v>13348886.99</v>
      </c>
      <c r="C13" s="71">
        <v>18631264.140000001</v>
      </c>
      <c r="D13" s="71"/>
      <c r="E13" s="71"/>
      <c r="F13" s="71"/>
      <c r="G13" s="71"/>
      <c r="H13" s="71"/>
      <c r="I13" s="71"/>
      <c r="J13" s="71"/>
      <c r="K13" s="71">
        <v>62382658.170000002</v>
      </c>
    </row>
    <row r="14" spans="1:11" x14ac:dyDescent="0.25">
      <c r="A14" s="15" t="s">
        <v>161</v>
      </c>
      <c r="B14" s="71">
        <v>9777474.2300000004</v>
      </c>
      <c r="C14" s="71">
        <v>9777474.2300000004</v>
      </c>
      <c r="D14" s="71"/>
      <c r="E14" s="71"/>
      <c r="F14" s="71"/>
      <c r="G14" s="71"/>
      <c r="H14" s="71"/>
      <c r="I14" s="71"/>
      <c r="J14" s="71"/>
      <c r="K14" s="71">
        <v>9793002.5</v>
      </c>
    </row>
    <row r="15" spans="1:11" x14ac:dyDescent="0.25">
      <c r="A15" s="15" t="s">
        <v>162</v>
      </c>
      <c r="B15" s="71">
        <v>7181785.9400000004</v>
      </c>
      <c r="C15" s="71">
        <v>8005548.2999999998</v>
      </c>
      <c r="D15" s="71"/>
      <c r="E15" s="71"/>
      <c r="F15" s="71"/>
      <c r="G15" s="71"/>
      <c r="H15" s="71"/>
      <c r="I15" s="71"/>
      <c r="J15" s="71"/>
      <c r="K15" s="71">
        <v>8005548.2999999998</v>
      </c>
    </row>
    <row r="16" spans="1:11" x14ac:dyDescent="0.25">
      <c r="A16" s="15" t="s">
        <v>163</v>
      </c>
      <c r="B16" s="71">
        <v>5576540.7999999998</v>
      </c>
      <c r="C16" s="71">
        <v>5651823.0599999996</v>
      </c>
      <c r="D16" s="71"/>
      <c r="E16" s="71"/>
      <c r="F16" s="71"/>
      <c r="G16" s="71"/>
      <c r="H16" s="71"/>
      <c r="I16" s="71"/>
      <c r="J16" s="71"/>
      <c r="K16" s="71">
        <v>5651823.0599999996</v>
      </c>
    </row>
    <row r="17" spans="1:11" x14ac:dyDescent="0.25">
      <c r="A17" s="19" t="s">
        <v>84</v>
      </c>
      <c r="B17" s="69">
        <v>65232867.25</v>
      </c>
      <c r="C17" s="69">
        <v>127767495.2</v>
      </c>
      <c r="D17" s="69"/>
      <c r="E17" s="69"/>
      <c r="F17" s="69"/>
      <c r="G17" s="69"/>
      <c r="H17" s="69"/>
      <c r="I17" s="69"/>
      <c r="J17" s="69"/>
      <c r="K17" s="69">
        <v>152000000</v>
      </c>
    </row>
    <row r="18" spans="1:11" x14ac:dyDescent="0.25">
      <c r="A18" s="14" t="s">
        <v>29</v>
      </c>
      <c r="B18" s="70">
        <v>55029646.240000002</v>
      </c>
      <c r="C18" s="70">
        <v>109485810.11</v>
      </c>
      <c r="D18" s="70"/>
      <c r="E18" s="70"/>
      <c r="F18" s="70"/>
      <c r="G18" s="70"/>
      <c r="H18" s="70"/>
      <c r="I18" s="70"/>
      <c r="J18" s="70"/>
      <c r="K18" s="70">
        <v>129111018.34</v>
      </c>
    </row>
    <row r="19" spans="1:11" ht="17.25" x14ac:dyDescent="0.25">
      <c r="A19" s="15" t="s">
        <v>521</v>
      </c>
      <c r="B19" s="71">
        <v>55029646.240000002</v>
      </c>
      <c r="C19" s="71">
        <v>109485810.11</v>
      </c>
      <c r="D19" s="71"/>
      <c r="E19" s="71"/>
      <c r="F19" s="71"/>
      <c r="G19" s="71"/>
      <c r="H19" s="71"/>
      <c r="I19" s="71"/>
      <c r="J19" s="71"/>
      <c r="K19" s="71">
        <v>129111018.34</v>
      </c>
    </row>
    <row r="20" spans="1:11" x14ac:dyDescent="0.25">
      <c r="A20" s="14" t="s">
        <v>30</v>
      </c>
      <c r="B20" s="70">
        <v>10203221.01</v>
      </c>
      <c r="C20" s="70">
        <v>18281685.09</v>
      </c>
      <c r="D20" s="70"/>
      <c r="E20" s="70"/>
      <c r="F20" s="70"/>
      <c r="G20" s="70"/>
      <c r="H20" s="70"/>
      <c r="I20" s="70"/>
      <c r="J20" s="70"/>
      <c r="K20" s="70">
        <v>22888981.66</v>
      </c>
    </row>
    <row r="21" spans="1:11" x14ac:dyDescent="0.25">
      <c r="A21" s="15" t="s">
        <v>165</v>
      </c>
      <c r="B21" s="71">
        <v>10203221.01</v>
      </c>
      <c r="C21" s="71">
        <v>18281685.09</v>
      </c>
      <c r="D21" s="71"/>
      <c r="E21" s="71"/>
      <c r="F21" s="71"/>
      <c r="G21" s="71"/>
      <c r="H21" s="71"/>
      <c r="I21" s="71"/>
      <c r="J21" s="71"/>
      <c r="K21" s="71">
        <v>22888981.66</v>
      </c>
    </row>
    <row r="22" spans="1:11" x14ac:dyDescent="0.25">
      <c r="A22" s="19" t="s">
        <v>85</v>
      </c>
      <c r="B22" s="69">
        <v>1355839.23</v>
      </c>
      <c r="C22" s="69">
        <v>1480839.23</v>
      </c>
      <c r="D22" s="69"/>
      <c r="E22" s="69"/>
      <c r="F22" s="69"/>
      <c r="G22" s="69"/>
      <c r="H22" s="69"/>
      <c r="I22" s="69"/>
      <c r="J22" s="69"/>
      <c r="K22" s="69">
        <v>8346647.4000000004</v>
      </c>
    </row>
    <row r="23" spans="1:11" x14ac:dyDescent="0.25">
      <c r="A23" s="14" t="s">
        <v>31</v>
      </c>
      <c r="B23" s="70">
        <v>1355839.23</v>
      </c>
      <c r="C23" s="70">
        <v>1480839.23</v>
      </c>
      <c r="D23" s="70"/>
      <c r="E23" s="70"/>
      <c r="F23" s="70"/>
      <c r="G23" s="70"/>
      <c r="H23" s="70"/>
      <c r="I23" s="70"/>
      <c r="J23" s="70"/>
      <c r="K23" s="70">
        <v>8346647.4000000004</v>
      </c>
    </row>
    <row r="24" spans="1:11" x14ac:dyDescent="0.25">
      <c r="A24" s="15" t="s">
        <v>166</v>
      </c>
      <c r="B24" s="71">
        <v>1355839.23</v>
      </c>
      <c r="C24" s="71">
        <v>1480839.23</v>
      </c>
      <c r="D24" s="71"/>
      <c r="E24" s="71"/>
      <c r="F24" s="71"/>
      <c r="G24" s="71"/>
      <c r="H24" s="71"/>
      <c r="I24" s="71"/>
      <c r="J24" s="71"/>
      <c r="K24" s="71">
        <v>8346647.4000000004</v>
      </c>
    </row>
    <row r="25" spans="1:11" x14ac:dyDescent="0.25">
      <c r="A25" s="19" t="s">
        <v>86</v>
      </c>
      <c r="B25" s="69">
        <v>299624434.19</v>
      </c>
      <c r="C25" s="69">
        <v>315115241.00999993</v>
      </c>
      <c r="D25" s="69"/>
      <c r="E25" s="69"/>
      <c r="F25" s="69"/>
      <c r="G25" s="69"/>
      <c r="H25" s="69"/>
      <c r="I25" s="69"/>
      <c r="J25" s="69"/>
      <c r="K25" s="69">
        <v>416448721.10000002</v>
      </c>
    </row>
    <row r="26" spans="1:11" x14ac:dyDescent="0.25">
      <c r="A26" s="14" t="s">
        <v>29</v>
      </c>
      <c r="B26" s="70">
        <v>132227192.8</v>
      </c>
      <c r="C26" s="70">
        <v>137152375</v>
      </c>
      <c r="D26" s="70"/>
      <c r="E26" s="70"/>
      <c r="F26" s="70"/>
      <c r="G26" s="70"/>
      <c r="H26" s="70"/>
      <c r="I26" s="70"/>
      <c r="J26" s="70"/>
      <c r="K26" s="70">
        <v>165256606.30000001</v>
      </c>
    </row>
    <row r="27" spans="1:11" x14ac:dyDescent="0.25">
      <c r="A27" s="15" t="s">
        <v>167</v>
      </c>
      <c r="B27" s="71">
        <v>132227192.8</v>
      </c>
      <c r="C27" s="71">
        <v>137152375</v>
      </c>
      <c r="D27" s="71"/>
      <c r="E27" s="71"/>
      <c r="F27" s="71"/>
      <c r="G27" s="71"/>
      <c r="H27" s="71"/>
      <c r="I27" s="71"/>
      <c r="J27" s="71"/>
      <c r="K27" s="71">
        <v>165256606.30000001</v>
      </c>
    </row>
    <row r="28" spans="1:11" x14ac:dyDescent="0.25">
      <c r="A28" s="14" t="s">
        <v>30</v>
      </c>
      <c r="B28" s="70">
        <v>167397241.39000002</v>
      </c>
      <c r="C28" s="70">
        <v>177962866.00999999</v>
      </c>
      <c r="D28" s="70"/>
      <c r="E28" s="70"/>
      <c r="F28" s="70"/>
      <c r="G28" s="70"/>
      <c r="H28" s="70"/>
      <c r="I28" s="70"/>
      <c r="J28" s="70"/>
      <c r="K28" s="70">
        <v>251192114.79999998</v>
      </c>
    </row>
    <row r="29" spans="1:11" x14ac:dyDescent="0.25">
      <c r="A29" s="15" t="s">
        <v>168</v>
      </c>
      <c r="B29" s="71">
        <v>5078842.9400000004</v>
      </c>
      <c r="C29" s="71">
        <v>5944265</v>
      </c>
      <c r="D29" s="71"/>
      <c r="E29" s="71"/>
      <c r="F29" s="71"/>
      <c r="G29" s="71"/>
      <c r="H29" s="71"/>
      <c r="I29" s="71"/>
      <c r="J29" s="71"/>
      <c r="K29" s="71">
        <v>5358462.84</v>
      </c>
    </row>
    <row r="30" spans="1:11" x14ac:dyDescent="0.25">
      <c r="A30" s="15" t="s">
        <v>169</v>
      </c>
      <c r="B30" s="71">
        <v>6495015.5199999996</v>
      </c>
      <c r="C30" s="71">
        <v>10823978.07</v>
      </c>
      <c r="D30" s="71"/>
      <c r="E30" s="71"/>
      <c r="F30" s="71"/>
      <c r="G30" s="71"/>
      <c r="H30" s="71"/>
      <c r="I30" s="71"/>
      <c r="J30" s="71"/>
      <c r="K30" s="71">
        <v>10823978.07</v>
      </c>
    </row>
    <row r="31" spans="1:11" x14ac:dyDescent="0.25">
      <c r="A31" s="15" t="s">
        <v>170</v>
      </c>
      <c r="B31" s="71">
        <v>53894411.100000001</v>
      </c>
      <c r="C31" s="71">
        <v>54633606.909999996</v>
      </c>
      <c r="D31" s="71"/>
      <c r="E31" s="71"/>
      <c r="F31" s="71"/>
      <c r="G31" s="71"/>
      <c r="H31" s="71"/>
      <c r="I31" s="71"/>
      <c r="J31" s="71"/>
      <c r="K31" s="71">
        <v>62349894.899999999</v>
      </c>
    </row>
    <row r="32" spans="1:11" x14ac:dyDescent="0.25">
      <c r="A32" s="15" t="s">
        <v>171</v>
      </c>
      <c r="B32" s="71">
        <v>0</v>
      </c>
      <c r="C32" s="71">
        <v>0</v>
      </c>
      <c r="D32" s="71"/>
      <c r="E32" s="71"/>
      <c r="F32" s="71"/>
      <c r="G32" s="71"/>
      <c r="H32" s="71"/>
      <c r="I32" s="71"/>
      <c r="J32" s="71"/>
      <c r="K32" s="71">
        <v>20857848.100000001</v>
      </c>
    </row>
    <row r="33" spans="1:11" x14ac:dyDescent="0.25">
      <c r="A33" s="15" t="s">
        <v>172</v>
      </c>
      <c r="B33" s="71">
        <v>37514187.990000002</v>
      </c>
      <c r="C33" s="71">
        <v>42146232.189999998</v>
      </c>
      <c r="D33" s="71"/>
      <c r="E33" s="71"/>
      <c r="F33" s="71"/>
      <c r="G33" s="71"/>
      <c r="H33" s="71"/>
      <c r="I33" s="71"/>
      <c r="J33" s="71"/>
      <c r="K33" s="71">
        <v>58000408.619999997</v>
      </c>
    </row>
    <row r="34" spans="1:11" x14ac:dyDescent="0.25">
      <c r="A34" s="15" t="s">
        <v>173</v>
      </c>
      <c r="B34" s="71">
        <v>26351176.969999999</v>
      </c>
      <c r="C34" s="71">
        <v>26351176.969999999</v>
      </c>
      <c r="D34" s="71"/>
      <c r="E34" s="71"/>
      <c r="F34" s="71"/>
      <c r="G34" s="71"/>
      <c r="H34" s="71"/>
      <c r="I34" s="71"/>
      <c r="J34" s="71"/>
      <c r="K34" s="71">
        <v>45551519.100000001</v>
      </c>
    </row>
    <row r="35" spans="1:11" x14ac:dyDescent="0.25">
      <c r="A35" s="15" t="s">
        <v>174</v>
      </c>
      <c r="B35" s="71">
        <v>29062496.57</v>
      </c>
      <c r="C35" s="71">
        <v>29062496.57</v>
      </c>
      <c r="D35" s="71"/>
      <c r="E35" s="71"/>
      <c r="F35" s="71"/>
      <c r="G35" s="71"/>
      <c r="H35" s="71"/>
      <c r="I35" s="71"/>
      <c r="J35" s="71"/>
      <c r="K35" s="71">
        <v>39141331.600000001</v>
      </c>
    </row>
    <row r="36" spans="1:11" x14ac:dyDescent="0.25">
      <c r="A36" s="15" t="s">
        <v>175</v>
      </c>
      <c r="B36" s="71">
        <v>3952419.03</v>
      </c>
      <c r="C36" s="71">
        <v>3952419.03</v>
      </c>
      <c r="D36" s="71"/>
      <c r="E36" s="71"/>
      <c r="F36" s="71"/>
      <c r="G36" s="71"/>
      <c r="H36" s="71"/>
      <c r="I36" s="71"/>
      <c r="J36" s="71"/>
      <c r="K36" s="71">
        <v>3961894.37</v>
      </c>
    </row>
    <row r="37" spans="1:11" x14ac:dyDescent="0.25">
      <c r="A37" s="15" t="s">
        <v>176</v>
      </c>
      <c r="B37" s="71">
        <v>5048691.2699999996</v>
      </c>
      <c r="C37" s="71">
        <v>5048691.2699999996</v>
      </c>
      <c r="D37" s="71"/>
      <c r="E37" s="71"/>
      <c r="F37" s="71"/>
      <c r="G37" s="71"/>
      <c r="H37" s="71"/>
      <c r="I37" s="71"/>
      <c r="J37" s="71"/>
      <c r="K37" s="71">
        <v>5146777.2</v>
      </c>
    </row>
    <row r="38" spans="1:11" x14ac:dyDescent="0.25">
      <c r="A38" s="19" t="s">
        <v>87</v>
      </c>
      <c r="B38" s="69">
        <v>10548053.289999999</v>
      </c>
      <c r="C38" s="69">
        <v>10548053.289999999</v>
      </c>
      <c r="D38" s="69"/>
      <c r="E38" s="69"/>
      <c r="F38" s="69"/>
      <c r="G38" s="69"/>
      <c r="H38" s="69"/>
      <c r="I38" s="69"/>
      <c r="J38" s="69"/>
      <c r="K38" s="69">
        <v>14690062.5</v>
      </c>
    </row>
    <row r="39" spans="1:11" x14ac:dyDescent="0.25">
      <c r="A39" s="14" t="s">
        <v>30</v>
      </c>
      <c r="B39" s="70">
        <v>10548053.289999999</v>
      </c>
      <c r="C39" s="70">
        <v>10548053.289999999</v>
      </c>
      <c r="D39" s="70"/>
      <c r="E39" s="70"/>
      <c r="F39" s="70"/>
      <c r="G39" s="70"/>
      <c r="H39" s="70"/>
      <c r="I39" s="70"/>
      <c r="J39" s="70"/>
      <c r="K39" s="70">
        <v>14690062.5</v>
      </c>
    </row>
    <row r="40" spans="1:11" x14ac:dyDescent="0.25">
      <c r="A40" s="15" t="s">
        <v>177</v>
      </c>
      <c r="B40" s="71">
        <v>6551312.3700000001</v>
      </c>
      <c r="C40" s="71">
        <v>6551312.3700000001</v>
      </c>
      <c r="D40" s="71"/>
      <c r="E40" s="71"/>
      <c r="F40" s="71"/>
      <c r="G40" s="71"/>
      <c r="H40" s="71"/>
      <c r="I40" s="71"/>
      <c r="J40" s="71"/>
      <c r="K40" s="71">
        <v>9018705.4000000004</v>
      </c>
    </row>
    <row r="41" spans="1:11" x14ac:dyDescent="0.25">
      <c r="A41" s="15" t="s">
        <v>178</v>
      </c>
      <c r="B41" s="71">
        <v>3996740.92</v>
      </c>
      <c r="C41" s="71">
        <v>3996740.92</v>
      </c>
      <c r="D41" s="71"/>
      <c r="E41" s="71"/>
      <c r="F41" s="71"/>
      <c r="G41" s="71"/>
      <c r="H41" s="71"/>
      <c r="I41" s="71"/>
      <c r="J41" s="71"/>
      <c r="K41" s="71">
        <v>5671357.0999999996</v>
      </c>
    </row>
    <row r="42" spans="1:11" x14ac:dyDescent="0.25">
      <c r="A42" s="19" t="s">
        <v>88</v>
      </c>
      <c r="B42" s="69">
        <v>2390301861.1100001</v>
      </c>
      <c r="C42" s="69">
        <v>2551678170.5699992</v>
      </c>
      <c r="D42" s="69"/>
      <c r="E42" s="69"/>
      <c r="F42" s="69"/>
      <c r="G42" s="69"/>
      <c r="H42" s="69"/>
      <c r="I42" s="69"/>
      <c r="J42" s="69"/>
      <c r="K42" s="69">
        <v>2762074326</v>
      </c>
    </row>
    <row r="43" spans="1:11" x14ac:dyDescent="0.25">
      <c r="A43" s="14" t="s">
        <v>29</v>
      </c>
      <c r="B43" s="70">
        <v>1945011184</v>
      </c>
      <c r="C43" s="70">
        <v>2093105905</v>
      </c>
      <c r="D43" s="70"/>
      <c r="E43" s="70"/>
      <c r="F43" s="70"/>
      <c r="G43" s="70"/>
      <c r="H43" s="70"/>
      <c r="I43" s="70"/>
      <c r="J43" s="70"/>
      <c r="K43" s="70">
        <v>2270846976.3200002</v>
      </c>
    </row>
    <row r="44" spans="1:11" x14ac:dyDescent="0.25">
      <c r="A44" s="15" t="s">
        <v>179</v>
      </c>
      <c r="B44" s="71">
        <v>1945011184</v>
      </c>
      <c r="C44" s="71">
        <v>2093105905</v>
      </c>
      <c r="D44" s="71"/>
      <c r="E44" s="71"/>
      <c r="F44" s="71"/>
      <c r="G44" s="71"/>
      <c r="H44" s="71"/>
      <c r="I44" s="71"/>
      <c r="J44" s="71"/>
      <c r="K44" s="71">
        <v>2270846976.3200002</v>
      </c>
    </row>
    <row r="45" spans="1:11" x14ac:dyDescent="0.25">
      <c r="A45" s="14" t="s">
        <v>30</v>
      </c>
      <c r="B45" s="70">
        <v>445290677.11000007</v>
      </c>
      <c r="C45" s="70">
        <v>458572265.56999999</v>
      </c>
      <c r="D45" s="70"/>
      <c r="E45" s="70"/>
      <c r="F45" s="70"/>
      <c r="G45" s="70"/>
      <c r="H45" s="70"/>
      <c r="I45" s="70"/>
      <c r="J45" s="70"/>
      <c r="K45" s="70">
        <v>491227349.68000001</v>
      </c>
    </row>
    <row r="46" spans="1:11" x14ac:dyDescent="0.25">
      <c r="A46" s="15" t="s">
        <v>180</v>
      </c>
      <c r="B46" s="71">
        <v>15022144.800000001</v>
      </c>
      <c r="C46" s="71">
        <v>15031958.6</v>
      </c>
      <c r="D46" s="71"/>
      <c r="E46" s="71"/>
      <c r="F46" s="71"/>
      <c r="G46" s="71"/>
      <c r="H46" s="71"/>
      <c r="I46" s="71"/>
      <c r="J46" s="71"/>
      <c r="K46" s="71">
        <v>15031958.6</v>
      </c>
    </row>
    <row r="47" spans="1:11" x14ac:dyDescent="0.25">
      <c r="A47" s="15" t="s">
        <v>181</v>
      </c>
      <c r="B47" s="71">
        <v>9006920.9100000001</v>
      </c>
      <c r="C47" s="71">
        <v>9037138.5999999996</v>
      </c>
      <c r="D47" s="71"/>
      <c r="E47" s="71"/>
      <c r="F47" s="71"/>
      <c r="G47" s="71"/>
      <c r="H47" s="71"/>
      <c r="I47" s="71"/>
      <c r="J47" s="71"/>
      <c r="K47" s="71">
        <v>9037138.5999999996</v>
      </c>
    </row>
    <row r="48" spans="1:11" x14ac:dyDescent="0.25">
      <c r="A48" s="15" t="s">
        <v>182</v>
      </c>
      <c r="B48" s="71">
        <v>9931566.4000000004</v>
      </c>
      <c r="C48" s="71">
        <v>9931566.4000000004</v>
      </c>
      <c r="D48" s="71"/>
      <c r="E48" s="71"/>
      <c r="F48" s="71"/>
      <c r="G48" s="71"/>
      <c r="H48" s="71"/>
      <c r="I48" s="71"/>
      <c r="J48" s="71"/>
      <c r="K48" s="71">
        <v>9998968.0399999991</v>
      </c>
    </row>
    <row r="49" spans="1:11" x14ac:dyDescent="0.25">
      <c r="A49" s="15" t="s">
        <v>183</v>
      </c>
      <c r="B49" s="71">
        <v>4589581.3899999997</v>
      </c>
      <c r="C49" s="71">
        <v>4589581.3899999997</v>
      </c>
      <c r="D49" s="71"/>
      <c r="E49" s="71"/>
      <c r="F49" s="71"/>
      <c r="G49" s="71"/>
      <c r="H49" s="71"/>
      <c r="I49" s="71"/>
      <c r="J49" s="71"/>
      <c r="K49" s="71">
        <v>5672192.7000000002</v>
      </c>
    </row>
    <row r="50" spans="1:11" x14ac:dyDescent="0.25">
      <c r="A50" s="15" t="s">
        <v>184</v>
      </c>
      <c r="B50" s="71">
        <v>17861737.670000002</v>
      </c>
      <c r="C50" s="71">
        <v>19813664.300000001</v>
      </c>
      <c r="D50" s="71"/>
      <c r="E50" s="71"/>
      <c r="F50" s="71"/>
      <c r="G50" s="71"/>
      <c r="H50" s="71"/>
      <c r="I50" s="71"/>
      <c r="J50" s="71"/>
      <c r="K50" s="71">
        <v>19813664.300000001</v>
      </c>
    </row>
    <row r="51" spans="1:11" x14ac:dyDescent="0.25">
      <c r="A51" s="15" t="s">
        <v>185</v>
      </c>
      <c r="B51" s="71">
        <v>22074024.600000001</v>
      </c>
      <c r="C51" s="71">
        <v>23092577.350000001</v>
      </c>
      <c r="D51" s="71"/>
      <c r="E51" s="71"/>
      <c r="F51" s="71"/>
      <c r="G51" s="71"/>
      <c r="H51" s="71"/>
      <c r="I51" s="71"/>
      <c r="J51" s="71"/>
      <c r="K51" s="71">
        <v>24246646.829999998</v>
      </c>
    </row>
    <row r="52" spans="1:11" x14ac:dyDescent="0.25">
      <c r="A52" s="15" t="s">
        <v>186</v>
      </c>
      <c r="B52" s="71">
        <v>4813243.5</v>
      </c>
      <c r="C52" s="71">
        <v>5007696</v>
      </c>
      <c r="D52" s="71"/>
      <c r="E52" s="71"/>
      <c r="F52" s="71"/>
      <c r="G52" s="71"/>
      <c r="H52" s="71"/>
      <c r="I52" s="71"/>
      <c r="J52" s="71"/>
      <c r="K52" s="71">
        <v>5412630.9400000004</v>
      </c>
    </row>
    <row r="53" spans="1:11" x14ac:dyDescent="0.25">
      <c r="A53" s="15" t="s">
        <v>187</v>
      </c>
      <c r="B53" s="71">
        <v>2132467.81</v>
      </c>
      <c r="C53" s="71">
        <v>2211142.04</v>
      </c>
      <c r="D53" s="71"/>
      <c r="E53" s="71"/>
      <c r="F53" s="71"/>
      <c r="G53" s="71"/>
      <c r="H53" s="71"/>
      <c r="I53" s="71"/>
      <c r="J53" s="71"/>
      <c r="K53" s="71">
        <v>4974671.1900000004</v>
      </c>
    </row>
    <row r="54" spans="1:11" x14ac:dyDescent="0.25">
      <c r="A54" s="15" t="s">
        <v>188</v>
      </c>
      <c r="B54" s="71">
        <v>13113373</v>
      </c>
      <c r="C54" s="71">
        <v>13113373</v>
      </c>
      <c r="D54" s="71"/>
      <c r="E54" s="71"/>
      <c r="F54" s="71"/>
      <c r="G54" s="71"/>
      <c r="H54" s="71"/>
      <c r="I54" s="71"/>
      <c r="J54" s="71"/>
      <c r="K54" s="71">
        <v>14207250.75</v>
      </c>
    </row>
    <row r="55" spans="1:11" x14ac:dyDescent="0.25">
      <c r="A55" s="15" t="s">
        <v>189</v>
      </c>
      <c r="B55" s="71">
        <v>7869352.4500000002</v>
      </c>
      <c r="C55" s="71">
        <v>8273045.0999999996</v>
      </c>
      <c r="D55" s="71"/>
      <c r="E55" s="71"/>
      <c r="F55" s="71"/>
      <c r="G55" s="71"/>
      <c r="H55" s="71"/>
      <c r="I55" s="71"/>
      <c r="J55" s="71"/>
      <c r="K55" s="71">
        <v>8273045.0999999996</v>
      </c>
    </row>
    <row r="56" spans="1:11" x14ac:dyDescent="0.25">
      <c r="A56" s="15" t="s">
        <v>190</v>
      </c>
      <c r="B56" s="71">
        <v>54538254.200000003</v>
      </c>
      <c r="C56" s="71">
        <v>54539063.200000003</v>
      </c>
      <c r="D56" s="71"/>
      <c r="E56" s="71"/>
      <c r="F56" s="71"/>
      <c r="G56" s="71"/>
      <c r="H56" s="71"/>
      <c r="I56" s="71"/>
      <c r="J56" s="71"/>
      <c r="K56" s="71">
        <v>56150246.579999998</v>
      </c>
    </row>
    <row r="57" spans="1:11" x14ac:dyDescent="0.25">
      <c r="A57" s="15" t="s">
        <v>191</v>
      </c>
      <c r="B57" s="71">
        <v>14026593.890000001</v>
      </c>
      <c r="C57" s="71">
        <v>14026593.9</v>
      </c>
      <c r="D57" s="71"/>
      <c r="E57" s="71"/>
      <c r="F57" s="71"/>
      <c r="G57" s="71"/>
      <c r="H57" s="71"/>
      <c r="I57" s="71"/>
      <c r="J57" s="71"/>
      <c r="K57" s="71">
        <v>14026593.9</v>
      </c>
    </row>
    <row r="58" spans="1:11" x14ac:dyDescent="0.25">
      <c r="A58" s="15" t="s">
        <v>192</v>
      </c>
      <c r="B58" s="71">
        <v>10265174.210000001</v>
      </c>
      <c r="C58" s="71">
        <v>11051189.49</v>
      </c>
      <c r="D58" s="71"/>
      <c r="E58" s="71"/>
      <c r="F58" s="71"/>
      <c r="G58" s="71"/>
      <c r="H58" s="71"/>
      <c r="I58" s="71"/>
      <c r="J58" s="71"/>
      <c r="K58" s="71">
        <v>11051190.1</v>
      </c>
    </row>
    <row r="59" spans="1:11" x14ac:dyDescent="0.25">
      <c r="A59" s="15" t="s">
        <v>193</v>
      </c>
      <c r="B59" s="71">
        <v>33728226.329999998</v>
      </c>
      <c r="C59" s="71">
        <v>37040729.609999999</v>
      </c>
      <c r="D59" s="71"/>
      <c r="E59" s="71"/>
      <c r="F59" s="71"/>
      <c r="G59" s="71"/>
      <c r="H59" s="71"/>
      <c r="I59" s="71"/>
      <c r="J59" s="71"/>
      <c r="K59" s="71">
        <v>38158716.479999997</v>
      </c>
    </row>
    <row r="60" spans="1:11" x14ac:dyDescent="0.25">
      <c r="A60" s="15" t="s">
        <v>194</v>
      </c>
      <c r="B60" s="71">
        <v>3436240.87</v>
      </c>
      <c r="C60" s="71">
        <v>3484916.66</v>
      </c>
      <c r="D60" s="71"/>
      <c r="E60" s="71"/>
      <c r="F60" s="71"/>
      <c r="G60" s="71"/>
      <c r="H60" s="71"/>
      <c r="I60" s="71"/>
      <c r="J60" s="71"/>
      <c r="K60" s="71">
        <v>5873474</v>
      </c>
    </row>
    <row r="61" spans="1:11" x14ac:dyDescent="0.25">
      <c r="A61" s="15" t="s">
        <v>195</v>
      </c>
      <c r="B61" s="71">
        <v>6513183.4400000004</v>
      </c>
      <c r="C61" s="71">
        <v>9441174.4000000004</v>
      </c>
      <c r="D61" s="71"/>
      <c r="E61" s="71"/>
      <c r="F61" s="71"/>
      <c r="G61" s="71"/>
      <c r="H61" s="71"/>
      <c r="I61" s="71"/>
      <c r="J61" s="71"/>
      <c r="K61" s="71">
        <v>9441174.4000000004</v>
      </c>
    </row>
    <row r="62" spans="1:11" x14ac:dyDescent="0.25">
      <c r="A62" s="15" t="s">
        <v>196</v>
      </c>
      <c r="B62" s="71">
        <v>9821887.3800000008</v>
      </c>
      <c r="C62" s="71">
        <v>10479167.640000001</v>
      </c>
      <c r="D62" s="71"/>
      <c r="E62" s="71"/>
      <c r="F62" s="71"/>
      <c r="G62" s="71"/>
      <c r="H62" s="71"/>
      <c r="I62" s="71"/>
      <c r="J62" s="71"/>
      <c r="K62" s="71">
        <v>10479167.640000001</v>
      </c>
    </row>
    <row r="63" spans="1:11" x14ac:dyDescent="0.25">
      <c r="A63" s="15" t="s">
        <v>197</v>
      </c>
      <c r="B63" s="71">
        <v>62342631.479999997</v>
      </c>
      <c r="C63" s="71">
        <v>62849621.700000003</v>
      </c>
      <c r="D63" s="71"/>
      <c r="E63" s="71"/>
      <c r="F63" s="71"/>
      <c r="G63" s="71"/>
      <c r="H63" s="71"/>
      <c r="I63" s="71"/>
      <c r="J63" s="71"/>
      <c r="K63" s="71">
        <v>62849621.700000003</v>
      </c>
    </row>
    <row r="64" spans="1:11" x14ac:dyDescent="0.25">
      <c r="A64" s="15" t="s">
        <v>198</v>
      </c>
      <c r="B64" s="71">
        <v>55577101.890000001</v>
      </c>
      <c r="C64" s="71">
        <v>55577101.890000001</v>
      </c>
      <c r="D64" s="71"/>
      <c r="E64" s="71"/>
      <c r="F64" s="71"/>
      <c r="G64" s="71"/>
      <c r="H64" s="71"/>
      <c r="I64" s="71"/>
      <c r="J64" s="71"/>
      <c r="K64" s="71">
        <v>64750679.520000003</v>
      </c>
    </row>
    <row r="65" spans="1:11" x14ac:dyDescent="0.25">
      <c r="A65" s="15" t="s">
        <v>199</v>
      </c>
      <c r="B65" s="71">
        <v>16669766.619999999</v>
      </c>
      <c r="C65" s="71">
        <v>16669766.619999999</v>
      </c>
      <c r="D65" s="71"/>
      <c r="E65" s="71"/>
      <c r="F65" s="71"/>
      <c r="G65" s="71"/>
      <c r="H65" s="71"/>
      <c r="I65" s="71"/>
      <c r="J65" s="71"/>
      <c r="K65" s="71">
        <v>17332239.800000001</v>
      </c>
    </row>
    <row r="66" spans="1:11" x14ac:dyDescent="0.25">
      <c r="A66" s="15" t="s">
        <v>200</v>
      </c>
      <c r="B66" s="71">
        <v>18892656.789999999</v>
      </c>
      <c r="C66" s="71">
        <v>20132570.800000001</v>
      </c>
      <c r="D66" s="71"/>
      <c r="E66" s="71"/>
      <c r="F66" s="71"/>
      <c r="G66" s="71"/>
      <c r="H66" s="71"/>
      <c r="I66" s="71"/>
      <c r="J66" s="71"/>
      <c r="K66" s="71">
        <v>20132570.800000001</v>
      </c>
    </row>
    <row r="67" spans="1:11" x14ac:dyDescent="0.25">
      <c r="A67" s="15" t="s">
        <v>201</v>
      </c>
      <c r="B67" s="71">
        <v>0</v>
      </c>
      <c r="C67" s="71">
        <v>0</v>
      </c>
      <c r="D67" s="71"/>
      <c r="E67" s="71"/>
      <c r="F67" s="71"/>
      <c r="G67" s="71"/>
      <c r="H67" s="71"/>
      <c r="I67" s="71"/>
      <c r="J67" s="71"/>
      <c r="K67" s="71">
        <v>3988348.17</v>
      </c>
    </row>
    <row r="68" spans="1:11" x14ac:dyDescent="0.25">
      <c r="A68" s="15" t="s">
        <v>202</v>
      </c>
      <c r="B68" s="71">
        <v>36568025</v>
      </c>
      <c r="C68" s="71">
        <v>36568025</v>
      </c>
      <c r="D68" s="71"/>
      <c r="E68" s="71"/>
      <c r="F68" s="71"/>
      <c r="G68" s="71"/>
      <c r="H68" s="71"/>
      <c r="I68" s="71"/>
      <c r="J68" s="71"/>
      <c r="K68" s="71">
        <v>43366136.299999997</v>
      </c>
    </row>
    <row r="69" spans="1:11" x14ac:dyDescent="0.25">
      <c r="A69" s="15" t="s">
        <v>203</v>
      </c>
      <c r="B69" s="71">
        <v>16496522.48</v>
      </c>
      <c r="C69" s="71">
        <v>16610601.880000001</v>
      </c>
      <c r="D69" s="71"/>
      <c r="E69" s="71"/>
      <c r="F69" s="71"/>
      <c r="G69" s="71"/>
      <c r="H69" s="71"/>
      <c r="I69" s="71"/>
      <c r="J69" s="71"/>
      <c r="K69" s="71">
        <v>16959023.239999998</v>
      </c>
    </row>
    <row r="70" spans="1:11" x14ac:dyDescent="0.25">
      <c r="A70" s="19" t="s">
        <v>89</v>
      </c>
      <c r="B70" s="69">
        <v>249302607.25000003</v>
      </c>
      <c r="C70" s="69">
        <v>295104292.81</v>
      </c>
      <c r="D70" s="69"/>
      <c r="E70" s="69"/>
      <c r="F70" s="69"/>
      <c r="G70" s="69"/>
      <c r="H70" s="69"/>
      <c r="I70" s="69"/>
      <c r="J70" s="69"/>
      <c r="K70" s="69">
        <v>336275326.37</v>
      </c>
    </row>
    <row r="71" spans="1:11" x14ac:dyDescent="0.25">
      <c r="A71" s="14" t="s">
        <v>29</v>
      </c>
      <c r="B71" s="70">
        <v>173088703.40000001</v>
      </c>
      <c r="C71" s="70">
        <v>207699766.30000001</v>
      </c>
      <c r="D71" s="70"/>
      <c r="E71" s="70"/>
      <c r="F71" s="70"/>
      <c r="G71" s="70"/>
      <c r="H71" s="70"/>
      <c r="I71" s="70"/>
      <c r="J71" s="70"/>
      <c r="K71" s="70">
        <v>233287477.12</v>
      </c>
    </row>
    <row r="72" spans="1:11" x14ac:dyDescent="0.25">
      <c r="A72" s="15" t="s">
        <v>204</v>
      </c>
      <c r="B72" s="71">
        <v>173088703.40000001</v>
      </c>
      <c r="C72" s="71">
        <v>207699766.30000001</v>
      </c>
      <c r="D72" s="71"/>
      <c r="E72" s="71"/>
      <c r="F72" s="71"/>
      <c r="G72" s="71"/>
      <c r="H72" s="71"/>
      <c r="I72" s="71"/>
      <c r="J72" s="71"/>
      <c r="K72" s="71">
        <v>233287477.12</v>
      </c>
    </row>
    <row r="73" spans="1:11" x14ac:dyDescent="0.25">
      <c r="A73" s="14" t="s">
        <v>30</v>
      </c>
      <c r="B73" s="70">
        <v>76213903.849999994</v>
      </c>
      <c r="C73" s="70">
        <v>87404526.510000005</v>
      </c>
      <c r="D73" s="70"/>
      <c r="E73" s="70"/>
      <c r="F73" s="70"/>
      <c r="G73" s="70"/>
      <c r="H73" s="70"/>
      <c r="I73" s="70"/>
      <c r="J73" s="70"/>
      <c r="K73" s="70">
        <v>102987849.25</v>
      </c>
    </row>
    <row r="74" spans="1:11" x14ac:dyDescent="0.25">
      <c r="A74" s="15" t="s">
        <v>205</v>
      </c>
      <c r="B74" s="71">
        <v>10864273.300000001</v>
      </c>
      <c r="C74" s="71">
        <v>10864273.300000001</v>
      </c>
      <c r="D74" s="71"/>
      <c r="E74" s="71"/>
      <c r="F74" s="71"/>
      <c r="G74" s="71"/>
      <c r="H74" s="71"/>
      <c r="I74" s="71"/>
      <c r="J74" s="71"/>
      <c r="K74" s="71">
        <v>11176138.6</v>
      </c>
    </row>
    <row r="75" spans="1:11" x14ac:dyDescent="0.25">
      <c r="A75" s="15" t="s">
        <v>206</v>
      </c>
      <c r="B75" s="71">
        <v>8538698.3000000007</v>
      </c>
      <c r="C75" s="71">
        <v>8574465.1999999993</v>
      </c>
      <c r="D75" s="71"/>
      <c r="E75" s="71"/>
      <c r="F75" s="71"/>
      <c r="G75" s="71"/>
      <c r="H75" s="71"/>
      <c r="I75" s="71"/>
      <c r="J75" s="71"/>
      <c r="K75" s="71">
        <v>13787453.800000001</v>
      </c>
    </row>
    <row r="76" spans="1:11" x14ac:dyDescent="0.25">
      <c r="A76" s="15" t="s">
        <v>207</v>
      </c>
      <c r="B76" s="71">
        <v>11999103.539999999</v>
      </c>
      <c r="C76" s="71">
        <v>11999103.539999999</v>
      </c>
      <c r="D76" s="71"/>
      <c r="E76" s="71"/>
      <c r="F76" s="71"/>
      <c r="G76" s="71"/>
      <c r="H76" s="71"/>
      <c r="I76" s="71"/>
      <c r="J76" s="71"/>
      <c r="K76" s="71">
        <v>12371929.800000001</v>
      </c>
    </row>
    <row r="77" spans="1:11" x14ac:dyDescent="0.25">
      <c r="A77" s="15" t="s">
        <v>208</v>
      </c>
      <c r="B77" s="71">
        <v>10712885.1</v>
      </c>
      <c r="C77" s="71">
        <v>17046597.629999999</v>
      </c>
      <c r="D77" s="71"/>
      <c r="E77" s="71"/>
      <c r="F77" s="71"/>
      <c r="G77" s="71"/>
      <c r="H77" s="71"/>
      <c r="I77" s="71"/>
      <c r="J77" s="71"/>
      <c r="K77" s="71">
        <v>17046597.629999999</v>
      </c>
    </row>
    <row r="78" spans="1:11" x14ac:dyDescent="0.25">
      <c r="A78" s="15" t="s">
        <v>209</v>
      </c>
      <c r="B78" s="71">
        <v>0</v>
      </c>
      <c r="C78" s="71">
        <v>0</v>
      </c>
      <c r="D78" s="71"/>
      <c r="E78" s="71"/>
      <c r="F78" s="71"/>
      <c r="G78" s="71"/>
      <c r="H78" s="71"/>
      <c r="I78" s="71"/>
      <c r="J78" s="71"/>
      <c r="K78" s="71">
        <v>3612698.12</v>
      </c>
    </row>
    <row r="79" spans="1:11" x14ac:dyDescent="0.25">
      <c r="A79" s="15" t="s">
        <v>210</v>
      </c>
      <c r="B79" s="71">
        <v>1394516.94</v>
      </c>
      <c r="C79" s="71">
        <v>4561047.3600000003</v>
      </c>
      <c r="D79" s="71"/>
      <c r="E79" s="71"/>
      <c r="F79" s="71"/>
      <c r="G79" s="71"/>
      <c r="H79" s="71"/>
      <c r="I79" s="71"/>
      <c r="J79" s="71"/>
      <c r="K79" s="71">
        <v>5019708.68</v>
      </c>
    </row>
    <row r="80" spans="1:11" x14ac:dyDescent="0.25">
      <c r="A80" s="15" t="s">
        <v>211</v>
      </c>
      <c r="B80" s="71">
        <v>4473114.4000000004</v>
      </c>
      <c r="C80" s="71">
        <v>4473114.4000000004</v>
      </c>
      <c r="D80" s="71"/>
      <c r="E80" s="71"/>
      <c r="F80" s="71"/>
      <c r="G80" s="71"/>
      <c r="H80" s="71"/>
      <c r="I80" s="71"/>
      <c r="J80" s="71"/>
      <c r="K80" s="71">
        <v>5251088.5599999996</v>
      </c>
    </row>
    <row r="81" spans="1:11" x14ac:dyDescent="0.25">
      <c r="A81" s="15" t="s">
        <v>160</v>
      </c>
      <c r="B81" s="71">
        <v>10057907.51</v>
      </c>
      <c r="C81" s="71">
        <v>10750000</v>
      </c>
      <c r="D81" s="71"/>
      <c r="E81" s="71"/>
      <c r="F81" s="71"/>
      <c r="G81" s="71"/>
      <c r="H81" s="71"/>
      <c r="I81" s="71"/>
      <c r="J81" s="71"/>
      <c r="K81" s="71">
        <v>13879740.1</v>
      </c>
    </row>
    <row r="82" spans="1:11" x14ac:dyDescent="0.25">
      <c r="A82" s="15" t="s">
        <v>212</v>
      </c>
      <c r="B82" s="71">
        <v>10540035.800000001</v>
      </c>
      <c r="C82" s="71">
        <v>11502556.119999999</v>
      </c>
      <c r="D82" s="71"/>
      <c r="E82" s="71"/>
      <c r="F82" s="71"/>
      <c r="G82" s="71"/>
      <c r="H82" s="71"/>
      <c r="I82" s="71"/>
      <c r="J82" s="71"/>
      <c r="K82" s="71">
        <v>11502556.119999999</v>
      </c>
    </row>
    <row r="83" spans="1:11" x14ac:dyDescent="0.25">
      <c r="A83" s="15" t="s">
        <v>213</v>
      </c>
      <c r="B83" s="71">
        <v>7633368.96</v>
      </c>
      <c r="C83" s="71">
        <v>7633368.96</v>
      </c>
      <c r="D83" s="71"/>
      <c r="E83" s="71"/>
      <c r="F83" s="71"/>
      <c r="G83" s="71"/>
      <c r="H83" s="71"/>
      <c r="I83" s="71"/>
      <c r="J83" s="71"/>
      <c r="K83" s="71">
        <v>9339937.8399999999</v>
      </c>
    </row>
    <row r="84" spans="1:11" x14ac:dyDescent="0.25">
      <c r="A84" s="19" t="s">
        <v>90</v>
      </c>
      <c r="B84" s="69">
        <v>126115472.40000001</v>
      </c>
      <c r="C84" s="69">
        <v>136848938.19999999</v>
      </c>
      <c r="D84" s="69"/>
      <c r="E84" s="69"/>
      <c r="F84" s="69"/>
      <c r="G84" s="69"/>
      <c r="H84" s="69"/>
      <c r="I84" s="69"/>
      <c r="J84" s="69"/>
      <c r="K84" s="69">
        <v>221555482.09999999</v>
      </c>
    </row>
    <row r="85" spans="1:11" x14ac:dyDescent="0.25">
      <c r="A85" s="14" t="s">
        <v>29</v>
      </c>
      <c r="B85" s="70">
        <v>126115472.40000001</v>
      </c>
      <c r="C85" s="70">
        <v>136848938.19999999</v>
      </c>
      <c r="D85" s="70"/>
      <c r="E85" s="70"/>
      <c r="F85" s="70"/>
      <c r="G85" s="70"/>
      <c r="H85" s="70"/>
      <c r="I85" s="70"/>
      <c r="J85" s="70"/>
      <c r="K85" s="70">
        <v>221555482.09999999</v>
      </c>
    </row>
    <row r="86" spans="1:11" x14ac:dyDescent="0.25">
      <c r="A86" s="15" t="s">
        <v>214</v>
      </c>
      <c r="B86" s="71">
        <v>126115472.40000001</v>
      </c>
      <c r="C86" s="71">
        <v>136848938.19999999</v>
      </c>
      <c r="D86" s="71"/>
      <c r="E86" s="71"/>
      <c r="F86" s="71"/>
      <c r="G86" s="71"/>
      <c r="H86" s="71"/>
      <c r="I86" s="71"/>
      <c r="J86" s="71"/>
      <c r="K86" s="71">
        <v>221555482.09999999</v>
      </c>
    </row>
    <row r="87" spans="1:11" x14ac:dyDescent="0.25">
      <c r="A87" s="19" t="s">
        <v>91</v>
      </c>
      <c r="B87" s="69">
        <v>43408347.18</v>
      </c>
      <c r="C87" s="69">
        <v>43731468.270000003</v>
      </c>
      <c r="D87" s="69"/>
      <c r="E87" s="69"/>
      <c r="F87" s="69"/>
      <c r="G87" s="69"/>
      <c r="H87" s="69"/>
      <c r="I87" s="69"/>
      <c r="J87" s="69"/>
      <c r="K87" s="69">
        <v>71910312.390000001</v>
      </c>
    </row>
    <row r="88" spans="1:11" x14ac:dyDescent="0.25">
      <c r="A88" s="14" t="s">
        <v>29</v>
      </c>
      <c r="B88" s="70">
        <v>43408347.18</v>
      </c>
      <c r="C88" s="70">
        <v>43731468.270000003</v>
      </c>
      <c r="D88" s="70"/>
      <c r="E88" s="70"/>
      <c r="F88" s="70"/>
      <c r="G88" s="70"/>
      <c r="H88" s="70"/>
      <c r="I88" s="70"/>
      <c r="J88" s="70"/>
      <c r="K88" s="70">
        <v>71910312.390000001</v>
      </c>
    </row>
    <row r="89" spans="1:11" x14ac:dyDescent="0.25">
      <c r="A89" s="15" t="s">
        <v>215</v>
      </c>
      <c r="B89" s="71">
        <v>43408347.18</v>
      </c>
      <c r="C89" s="71">
        <v>43731468.270000003</v>
      </c>
      <c r="D89" s="71"/>
      <c r="E89" s="71"/>
      <c r="F89" s="71"/>
      <c r="G89" s="71"/>
      <c r="H89" s="71"/>
      <c r="I89" s="71"/>
      <c r="J89" s="71"/>
      <c r="K89" s="71">
        <v>71910312.390000001</v>
      </c>
    </row>
    <row r="90" spans="1:11" x14ac:dyDescent="0.25">
      <c r="A90" s="19" t="s">
        <v>92</v>
      </c>
      <c r="B90" s="69">
        <v>147462614.59999999</v>
      </c>
      <c r="C90" s="69">
        <v>151526035.90000001</v>
      </c>
      <c r="D90" s="69"/>
      <c r="E90" s="69"/>
      <c r="F90" s="69"/>
      <c r="G90" s="69"/>
      <c r="H90" s="69"/>
      <c r="I90" s="69"/>
      <c r="J90" s="69"/>
      <c r="K90" s="69">
        <v>185479303.78</v>
      </c>
    </row>
    <row r="91" spans="1:11" x14ac:dyDescent="0.25">
      <c r="A91" s="14" t="s">
        <v>29</v>
      </c>
      <c r="B91" s="70">
        <v>147462614.59999999</v>
      </c>
      <c r="C91" s="70">
        <v>151526035.90000001</v>
      </c>
      <c r="D91" s="70"/>
      <c r="E91" s="70"/>
      <c r="F91" s="70"/>
      <c r="G91" s="70"/>
      <c r="H91" s="70"/>
      <c r="I91" s="70"/>
      <c r="J91" s="70"/>
      <c r="K91" s="70">
        <v>185479303.78</v>
      </c>
    </row>
    <row r="92" spans="1:11" x14ac:dyDescent="0.25">
      <c r="A92" s="15" t="s">
        <v>216</v>
      </c>
      <c r="B92" s="71">
        <v>147462614.59999999</v>
      </c>
      <c r="C92" s="71">
        <v>151526035.90000001</v>
      </c>
      <c r="D92" s="71"/>
      <c r="E92" s="71"/>
      <c r="F92" s="71"/>
      <c r="G92" s="71"/>
      <c r="H92" s="71"/>
      <c r="I92" s="71"/>
      <c r="J92" s="71"/>
      <c r="K92" s="71">
        <v>185479303.78</v>
      </c>
    </row>
    <row r="93" spans="1:11" x14ac:dyDescent="0.25">
      <c r="A93" s="19" t="s">
        <v>93</v>
      </c>
      <c r="B93" s="69">
        <v>1138252440.6500003</v>
      </c>
      <c r="C93" s="69">
        <v>1175081085.3400004</v>
      </c>
      <c r="D93" s="69"/>
      <c r="E93" s="69"/>
      <c r="F93" s="69"/>
      <c r="G93" s="69"/>
      <c r="H93" s="69"/>
      <c r="I93" s="69"/>
      <c r="J93" s="69"/>
      <c r="K93" s="69">
        <v>1315771560.3000002</v>
      </c>
    </row>
    <row r="94" spans="1:11" x14ac:dyDescent="0.25">
      <c r="A94" s="14" t="s">
        <v>29</v>
      </c>
      <c r="B94" s="70">
        <v>711158919.60000002</v>
      </c>
      <c r="C94" s="70">
        <v>714817824.10000002</v>
      </c>
      <c r="D94" s="70"/>
      <c r="E94" s="70"/>
      <c r="F94" s="70"/>
      <c r="G94" s="70"/>
      <c r="H94" s="70"/>
      <c r="I94" s="70"/>
      <c r="J94" s="70"/>
      <c r="K94" s="70">
        <v>745518313.89999998</v>
      </c>
    </row>
    <row r="95" spans="1:11" x14ac:dyDescent="0.25">
      <c r="A95" s="15" t="s">
        <v>217</v>
      </c>
      <c r="B95" s="71">
        <v>711158919.60000002</v>
      </c>
      <c r="C95" s="71">
        <v>714817824.10000002</v>
      </c>
      <c r="D95" s="71"/>
      <c r="E95" s="71"/>
      <c r="F95" s="71"/>
      <c r="G95" s="71"/>
      <c r="H95" s="71"/>
      <c r="I95" s="71"/>
      <c r="J95" s="71"/>
      <c r="K95" s="71">
        <v>745518313.89999998</v>
      </c>
    </row>
    <row r="96" spans="1:11" x14ac:dyDescent="0.25">
      <c r="A96" s="14" t="s">
        <v>30</v>
      </c>
      <c r="B96" s="70">
        <v>427093521.04999989</v>
      </c>
      <c r="C96" s="70">
        <v>460263261.23999995</v>
      </c>
      <c r="D96" s="70"/>
      <c r="E96" s="70"/>
      <c r="F96" s="70"/>
      <c r="G96" s="70"/>
      <c r="H96" s="70"/>
      <c r="I96" s="70"/>
      <c r="J96" s="70"/>
      <c r="K96" s="70">
        <v>570253246.39999998</v>
      </c>
    </row>
    <row r="97" spans="1:11" x14ac:dyDescent="0.25">
      <c r="A97" s="15" t="s">
        <v>218</v>
      </c>
      <c r="B97" s="71">
        <v>10663718.050000001</v>
      </c>
      <c r="C97" s="71">
        <v>11187822.43</v>
      </c>
      <c r="D97" s="71"/>
      <c r="E97" s="71"/>
      <c r="F97" s="71"/>
      <c r="G97" s="71"/>
      <c r="H97" s="71"/>
      <c r="I97" s="71"/>
      <c r="J97" s="71"/>
      <c r="K97" s="71">
        <v>22033879.629999999</v>
      </c>
    </row>
    <row r="98" spans="1:11" x14ac:dyDescent="0.25">
      <c r="A98" s="15" t="s">
        <v>219</v>
      </c>
      <c r="B98" s="71">
        <v>1083620.5</v>
      </c>
      <c r="C98" s="71">
        <v>3507496.2</v>
      </c>
      <c r="D98" s="71"/>
      <c r="E98" s="71"/>
      <c r="F98" s="71"/>
      <c r="G98" s="71"/>
      <c r="H98" s="71"/>
      <c r="I98" s="71"/>
      <c r="J98" s="71"/>
      <c r="K98" s="71">
        <v>6537243.9199999999</v>
      </c>
    </row>
    <row r="99" spans="1:11" x14ac:dyDescent="0.25">
      <c r="A99" s="15" t="s">
        <v>220</v>
      </c>
      <c r="B99" s="71">
        <v>41372628.07</v>
      </c>
      <c r="C99" s="71">
        <v>41526025.420000002</v>
      </c>
      <c r="D99" s="71"/>
      <c r="E99" s="71"/>
      <c r="F99" s="71"/>
      <c r="G99" s="71"/>
      <c r="H99" s="71"/>
      <c r="I99" s="71"/>
      <c r="J99" s="71"/>
      <c r="K99" s="71">
        <v>54956847.539999999</v>
      </c>
    </row>
    <row r="100" spans="1:11" x14ac:dyDescent="0.25">
      <c r="A100" s="15" t="s">
        <v>221</v>
      </c>
      <c r="B100" s="71">
        <v>30839253.399999999</v>
      </c>
      <c r="C100" s="71">
        <v>30839253.399999999</v>
      </c>
      <c r="D100" s="71"/>
      <c r="E100" s="71"/>
      <c r="F100" s="71"/>
      <c r="G100" s="71"/>
      <c r="H100" s="71"/>
      <c r="I100" s="71"/>
      <c r="J100" s="71"/>
      <c r="K100" s="71">
        <v>39606021.310000002</v>
      </c>
    </row>
    <row r="101" spans="1:11" x14ac:dyDescent="0.25">
      <c r="A101" s="15" t="s">
        <v>222</v>
      </c>
      <c r="B101" s="71">
        <v>23973729.66</v>
      </c>
      <c r="C101" s="71">
        <v>28297447.440000001</v>
      </c>
      <c r="D101" s="71"/>
      <c r="E101" s="71"/>
      <c r="F101" s="71"/>
      <c r="G101" s="71"/>
      <c r="H101" s="71"/>
      <c r="I101" s="71"/>
      <c r="J101" s="71"/>
      <c r="K101" s="71">
        <v>28297447.440000001</v>
      </c>
    </row>
    <row r="102" spans="1:11" x14ac:dyDescent="0.25">
      <c r="A102" s="15" t="s">
        <v>223</v>
      </c>
      <c r="B102" s="71">
        <v>6867689.0999999996</v>
      </c>
      <c r="C102" s="71">
        <v>6867689.0999999996</v>
      </c>
      <c r="D102" s="71"/>
      <c r="E102" s="71"/>
      <c r="F102" s="71"/>
      <c r="G102" s="71"/>
      <c r="H102" s="71"/>
      <c r="I102" s="71"/>
      <c r="J102" s="71"/>
      <c r="K102" s="71">
        <v>6867689.0999999996</v>
      </c>
    </row>
    <row r="103" spans="1:11" x14ac:dyDescent="0.25">
      <c r="A103" s="15" t="s">
        <v>224</v>
      </c>
      <c r="B103" s="71">
        <v>6340148.3300000001</v>
      </c>
      <c r="C103" s="71">
        <v>6594287.8300000001</v>
      </c>
      <c r="D103" s="71"/>
      <c r="E103" s="71"/>
      <c r="F103" s="71"/>
      <c r="G103" s="71"/>
      <c r="H103" s="71"/>
      <c r="I103" s="71"/>
      <c r="J103" s="71"/>
      <c r="K103" s="71">
        <v>12299090.93</v>
      </c>
    </row>
    <row r="104" spans="1:11" x14ac:dyDescent="0.25">
      <c r="A104" s="15" t="s">
        <v>225</v>
      </c>
      <c r="B104" s="71">
        <v>9343558</v>
      </c>
      <c r="C104" s="71">
        <v>9549806</v>
      </c>
      <c r="D104" s="71"/>
      <c r="E104" s="71"/>
      <c r="F104" s="71"/>
      <c r="G104" s="71"/>
      <c r="H104" s="71"/>
      <c r="I104" s="71"/>
      <c r="J104" s="71"/>
      <c r="K104" s="71">
        <v>9549806</v>
      </c>
    </row>
    <row r="105" spans="1:11" x14ac:dyDescent="0.25">
      <c r="A105" s="15" t="s">
        <v>226</v>
      </c>
      <c r="B105" s="71">
        <v>426241.88</v>
      </c>
      <c r="C105" s="71">
        <v>426241.88</v>
      </c>
      <c r="D105" s="71"/>
      <c r="E105" s="71"/>
      <c r="F105" s="71"/>
      <c r="G105" s="71"/>
      <c r="H105" s="71"/>
      <c r="I105" s="71"/>
      <c r="J105" s="71"/>
      <c r="K105" s="71">
        <v>2095385.6000000001</v>
      </c>
    </row>
    <row r="106" spans="1:11" x14ac:dyDescent="0.25">
      <c r="A106" s="15" t="s">
        <v>227</v>
      </c>
      <c r="B106" s="71">
        <v>6282215.1200000001</v>
      </c>
      <c r="C106" s="71">
        <v>6617101.9500000002</v>
      </c>
      <c r="D106" s="71"/>
      <c r="E106" s="71"/>
      <c r="F106" s="71"/>
      <c r="G106" s="71"/>
      <c r="H106" s="71"/>
      <c r="I106" s="71"/>
      <c r="J106" s="71"/>
      <c r="K106" s="71">
        <v>6766875.9500000002</v>
      </c>
    </row>
    <row r="107" spans="1:11" x14ac:dyDescent="0.25">
      <c r="A107" s="15" t="s">
        <v>228</v>
      </c>
      <c r="B107" s="71">
        <v>11758633.76</v>
      </c>
      <c r="C107" s="71">
        <v>11758633.76</v>
      </c>
      <c r="D107" s="71"/>
      <c r="E107" s="71"/>
      <c r="F107" s="71"/>
      <c r="G107" s="71"/>
      <c r="H107" s="71"/>
      <c r="I107" s="71"/>
      <c r="J107" s="71"/>
      <c r="K107" s="71">
        <v>13745609.810000001</v>
      </c>
    </row>
    <row r="108" spans="1:11" x14ac:dyDescent="0.25">
      <c r="A108" s="15" t="s">
        <v>229</v>
      </c>
      <c r="B108" s="71">
        <v>2227353.11</v>
      </c>
      <c r="C108" s="71">
        <v>2811204.38</v>
      </c>
      <c r="D108" s="71"/>
      <c r="E108" s="71"/>
      <c r="F108" s="71"/>
      <c r="G108" s="71"/>
      <c r="H108" s="71"/>
      <c r="I108" s="71"/>
      <c r="J108" s="71"/>
      <c r="K108" s="71">
        <v>6321053.7999999998</v>
      </c>
    </row>
    <row r="109" spans="1:11" x14ac:dyDescent="0.25">
      <c r="A109" s="15" t="s">
        <v>230</v>
      </c>
      <c r="B109" s="71">
        <v>489381.91</v>
      </c>
      <c r="C109" s="71">
        <v>489381.91</v>
      </c>
      <c r="D109" s="71"/>
      <c r="E109" s="71"/>
      <c r="F109" s="71"/>
      <c r="G109" s="71"/>
      <c r="H109" s="71"/>
      <c r="I109" s="71"/>
      <c r="J109" s="71"/>
      <c r="K109" s="71">
        <v>5123908.5999999996</v>
      </c>
    </row>
    <row r="110" spans="1:11" x14ac:dyDescent="0.25">
      <c r="A110" s="15" t="s">
        <v>231</v>
      </c>
      <c r="B110" s="71">
        <v>36872337.969999999</v>
      </c>
      <c r="C110" s="71">
        <v>36872337.969999999</v>
      </c>
      <c r="D110" s="71"/>
      <c r="E110" s="71"/>
      <c r="F110" s="71"/>
      <c r="G110" s="71"/>
      <c r="H110" s="71"/>
      <c r="I110" s="71"/>
      <c r="J110" s="71"/>
      <c r="K110" s="71">
        <v>40204358.18</v>
      </c>
    </row>
    <row r="111" spans="1:11" x14ac:dyDescent="0.25">
      <c r="A111" s="15" t="s">
        <v>232</v>
      </c>
      <c r="B111" s="71">
        <v>3881413.32</v>
      </c>
      <c r="C111" s="71">
        <v>3881413.32</v>
      </c>
      <c r="D111" s="71"/>
      <c r="E111" s="71"/>
      <c r="F111" s="71"/>
      <c r="G111" s="71"/>
      <c r="H111" s="71"/>
      <c r="I111" s="71"/>
      <c r="J111" s="71"/>
      <c r="K111" s="71">
        <v>4363742.99</v>
      </c>
    </row>
    <row r="112" spans="1:11" x14ac:dyDescent="0.25">
      <c r="A112" s="15" t="s">
        <v>233</v>
      </c>
      <c r="B112" s="71">
        <v>16318276.619999999</v>
      </c>
      <c r="C112" s="71">
        <v>16318276.619999999</v>
      </c>
      <c r="D112" s="71"/>
      <c r="E112" s="71"/>
      <c r="F112" s="71"/>
      <c r="G112" s="71"/>
      <c r="H112" s="71"/>
      <c r="I112" s="71"/>
      <c r="J112" s="71"/>
      <c r="K112" s="71">
        <v>18410960.399999999</v>
      </c>
    </row>
    <row r="113" spans="1:11" x14ac:dyDescent="0.25">
      <c r="A113" s="15" t="s">
        <v>234</v>
      </c>
      <c r="B113" s="71">
        <v>8601745.8499999996</v>
      </c>
      <c r="C113" s="71">
        <v>8601745.8499999996</v>
      </c>
      <c r="D113" s="71"/>
      <c r="E113" s="71"/>
      <c r="F113" s="71"/>
      <c r="G113" s="71"/>
      <c r="H113" s="71"/>
      <c r="I113" s="71"/>
      <c r="J113" s="71"/>
      <c r="K113" s="71">
        <v>10819738.4</v>
      </c>
    </row>
    <row r="114" spans="1:11" x14ac:dyDescent="0.25">
      <c r="A114" s="15" t="s">
        <v>235</v>
      </c>
      <c r="B114" s="71">
        <v>6392436.25</v>
      </c>
      <c r="C114" s="71">
        <v>6562268.1600000001</v>
      </c>
      <c r="D114" s="71"/>
      <c r="E114" s="71"/>
      <c r="F114" s="71"/>
      <c r="G114" s="71"/>
      <c r="H114" s="71"/>
      <c r="I114" s="71"/>
      <c r="J114" s="71"/>
      <c r="K114" s="71">
        <v>6764775.0599999996</v>
      </c>
    </row>
    <row r="115" spans="1:11" x14ac:dyDescent="0.25">
      <c r="A115" s="15" t="s">
        <v>236</v>
      </c>
      <c r="B115" s="71">
        <v>6375407</v>
      </c>
      <c r="C115" s="71">
        <v>6375407</v>
      </c>
      <c r="D115" s="71"/>
      <c r="E115" s="71"/>
      <c r="F115" s="71"/>
      <c r="G115" s="71"/>
      <c r="H115" s="71"/>
      <c r="I115" s="71"/>
      <c r="J115" s="71"/>
      <c r="K115" s="71">
        <v>8734572.3000000007</v>
      </c>
    </row>
    <row r="116" spans="1:11" x14ac:dyDescent="0.25">
      <c r="A116" s="15" t="s">
        <v>237</v>
      </c>
      <c r="B116" s="71">
        <v>71527613.780000001</v>
      </c>
      <c r="C116" s="71">
        <v>83865912.959999993</v>
      </c>
      <c r="D116" s="71"/>
      <c r="E116" s="71"/>
      <c r="F116" s="71"/>
      <c r="G116" s="71"/>
      <c r="H116" s="71"/>
      <c r="I116" s="71"/>
      <c r="J116" s="71"/>
      <c r="K116" s="71">
        <v>94152615.879999995</v>
      </c>
    </row>
    <row r="117" spans="1:11" x14ac:dyDescent="0.25">
      <c r="A117" s="15" t="s">
        <v>238</v>
      </c>
      <c r="B117" s="71">
        <v>5887378.1299999999</v>
      </c>
      <c r="C117" s="71">
        <v>6009745.2699999996</v>
      </c>
      <c r="D117" s="71"/>
      <c r="E117" s="71"/>
      <c r="F117" s="71"/>
      <c r="G117" s="71"/>
      <c r="H117" s="71"/>
      <c r="I117" s="71"/>
      <c r="J117" s="71"/>
      <c r="K117" s="71">
        <v>15911721.640000001</v>
      </c>
    </row>
    <row r="118" spans="1:11" x14ac:dyDescent="0.25">
      <c r="A118" s="15" t="s">
        <v>239</v>
      </c>
      <c r="B118" s="71">
        <v>8783410.1999999993</v>
      </c>
      <c r="C118" s="71">
        <v>8783410.1999999993</v>
      </c>
      <c r="D118" s="71"/>
      <c r="E118" s="71"/>
      <c r="F118" s="71"/>
      <c r="G118" s="71"/>
      <c r="H118" s="71"/>
      <c r="I118" s="71"/>
      <c r="J118" s="71"/>
      <c r="K118" s="71">
        <v>11679487.699999999</v>
      </c>
    </row>
    <row r="119" spans="1:11" x14ac:dyDescent="0.25">
      <c r="A119" s="15" t="s">
        <v>240</v>
      </c>
      <c r="B119" s="71">
        <v>49972287.890000001</v>
      </c>
      <c r="C119" s="71">
        <v>54837369.850000001</v>
      </c>
      <c r="D119" s="71"/>
      <c r="E119" s="71"/>
      <c r="F119" s="71"/>
      <c r="G119" s="71"/>
      <c r="H119" s="71"/>
      <c r="I119" s="71"/>
      <c r="J119" s="71"/>
      <c r="K119" s="71">
        <v>69951043.670000002</v>
      </c>
    </row>
    <row r="120" spans="1:11" x14ac:dyDescent="0.25">
      <c r="A120" s="15" t="s">
        <v>241</v>
      </c>
      <c r="B120" s="71">
        <v>8126411.4299999997</v>
      </c>
      <c r="C120" s="71">
        <v>10401000</v>
      </c>
      <c r="D120" s="71"/>
      <c r="E120" s="71"/>
      <c r="F120" s="71"/>
      <c r="G120" s="71"/>
      <c r="H120" s="71"/>
      <c r="I120" s="71"/>
      <c r="J120" s="71"/>
      <c r="K120" s="71">
        <v>13235142.4</v>
      </c>
    </row>
    <row r="121" spans="1:11" x14ac:dyDescent="0.25">
      <c r="A121" s="15" t="s">
        <v>242</v>
      </c>
      <c r="B121" s="71">
        <v>23922604.41</v>
      </c>
      <c r="C121" s="71">
        <v>23924998.41</v>
      </c>
      <c r="D121" s="71"/>
      <c r="E121" s="71"/>
      <c r="F121" s="71"/>
      <c r="G121" s="71"/>
      <c r="H121" s="71"/>
      <c r="I121" s="71"/>
      <c r="J121" s="71"/>
      <c r="K121" s="71">
        <v>27524420.390000001</v>
      </c>
    </row>
    <row r="122" spans="1:11" x14ac:dyDescent="0.25">
      <c r="A122" s="15" t="s">
        <v>243</v>
      </c>
      <c r="B122" s="71">
        <v>6678625.0199999996</v>
      </c>
      <c r="C122" s="71">
        <v>10822929.310000001</v>
      </c>
      <c r="D122" s="71"/>
      <c r="E122" s="71"/>
      <c r="F122" s="71"/>
      <c r="G122" s="71"/>
      <c r="H122" s="71"/>
      <c r="I122" s="71"/>
      <c r="J122" s="71"/>
      <c r="K122" s="71">
        <v>10822929.310000001</v>
      </c>
    </row>
    <row r="123" spans="1:11" x14ac:dyDescent="0.25">
      <c r="A123" s="15" t="s">
        <v>244</v>
      </c>
      <c r="B123" s="71">
        <v>9134935.0899999999</v>
      </c>
      <c r="C123" s="71">
        <v>9182368.1999999993</v>
      </c>
      <c r="D123" s="71"/>
      <c r="E123" s="71"/>
      <c r="F123" s="71"/>
      <c r="G123" s="71"/>
      <c r="H123" s="71"/>
      <c r="I123" s="71"/>
      <c r="J123" s="71"/>
      <c r="K123" s="71">
        <v>9182584.4499999993</v>
      </c>
    </row>
    <row r="124" spans="1:11" x14ac:dyDescent="0.25">
      <c r="A124" s="15" t="s">
        <v>245</v>
      </c>
      <c r="B124" s="71">
        <v>10330464.199999999</v>
      </c>
      <c r="C124" s="71">
        <v>10330464.199999999</v>
      </c>
      <c r="D124" s="71"/>
      <c r="E124" s="71"/>
      <c r="F124" s="71"/>
      <c r="G124" s="71"/>
      <c r="H124" s="71"/>
      <c r="I124" s="71"/>
      <c r="J124" s="71"/>
      <c r="K124" s="71">
        <v>11273071.800000001</v>
      </c>
    </row>
    <row r="125" spans="1:11" x14ac:dyDescent="0.25">
      <c r="A125" s="15" t="s">
        <v>246</v>
      </c>
      <c r="B125" s="71">
        <v>2620003</v>
      </c>
      <c r="C125" s="71">
        <v>3021222.22</v>
      </c>
      <c r="D125" s="71"/>
      <c r="E125" s="71"/>
      <c r="F125" s="71"/>
      <c r="G125" s="71"/>
      <c r="H125" s="71"/>
      <c r="I125" s="71"/>
      <c r="J125" s="71"/>
      <c r="K125" s="71">
        <v>3021222.2</v>
      </c>
    </row>
    <row r="126" spans="1:11" x14ac:dyDescent="0.25">
      <c r="A126" s="19" t="s">
        <v>94</v>
      </c>
      <c r="B126" s="69">
        <v>442026777.15000004</v>
      </c>
      <c r="C126" s="69">
        <v>579414505.57999992</v>
      </c>
      <c r="D126" s="69"/>
      <c r="E126" s="69"/>
      <c r="F126" s="69"/>
      <c r="G126" s="69"/>
      <c r="H126" s="69"/>
      <c r="I126" s="69"/>
      <c r="J126" s="69"/>
      <c r="K126" s="69">
        <v>639142587.00999999</v>
      </c>
    </row>
    <row r="127" spans="1:11" x14ac:dyDescent="0.25">
      <c r="A127" s="14" t="s">
        <v>29</v>
      </c>
      <c r="B127" s="70">
        <v>333323240.80000001</v>
      </c>
      <c r="C127" s="70">
        <v>438688450.60000002</v>
      </c>
      <c r="D127" s="70"/>
      <c r="E127" s="70"/>
      <c r="F127" s="70"/>
      <c r="G127" s="70"/>
      <c r="H127" s="70"/>
      <c r="I127" s="70"/>
      <c r="J127" s="70"/>
      <c r="K127" s="70">
        <v>469930075.5</v>
      </c>
    </row>
    <row r="128" spans="1:11" x14ac:dyDescent="0.25">
      <c r="A128" s="15" t="s">
        <v>247</v>
      </c>
      <c r="B128" s="71">
        <v>333323240.80000001</v>
      </c>
      <c r="C128" s="71">
        <v>438688450.60000002</v>
      </c>
      <c r="D128" s="71"/>
      <c r="E128" s="71"/>
      <c r="F128" s="71"/>
      <c r="G128" s="71"/>
      <c r="H128" s="71"/>
      <c r="I128" s="71"/>
      <c r="J128" s="71"/>
      <c r="K128" s="71">
        <v>469930075.5</v>
      </c>
    </row>
    <row r="129" spans="1:11" x14ac:dyDescent="0.25">
      <c r="A129" s="14" t="s">
        <v>30</v>
      </c>
      <c r="B129" s="70">
        <v>108703536.34999999</v>
      </c>
      <c r="C129" s="70">
        <v>140726054.98000002</v>
      </c>
      <c r="D129" s="70"/>
      <c r="E129" s="70"/>
      <c r="F129" s="70"/>
      <c r="G129" s="70"/>
      <c r="H129" s="70"/>
      <c r="I129" s="70"/>
      <c r="J129" s="70"/>
      <c r="K129" s="70">
        <v>169212511.50999999</v>
      </c>
    </row>
    <row r="130" spans="1:11" x14ac:dyDescent="0.25">
      <c r="A130" s="15" t="s">
        <v>248</v>
      </c>
      <c r="B130" s="71">
        <v>7413749.1799999997</v>
      </c>
      <c r="C130" s="71">
        <v>10207185.52</v>
      </c>
      <c r="D130" s="71"/>
      <c r="E130" s="71"/>
      <c r="F130" s="71"/>
      <c r="G130" s="71"/>
      <c r="H130" s="71"/>
      <c r="I130" s="71"/>
      <c r="J130" s="71"/>
      <c r="K130" s="71">
        <v>8338610.7999999998</v>
      </c>
    </row>
    <row r="131" spans="1:11" x14ac:dyDescent="0.25">
      <c r="A131" s="15" t="s">
        <v>249</v>
      </c>
      <c r="B131" s="71">
        <v>2756030.88</v>
      </c>
      <c r="C131" s="71">
        <v>2757386.12</v>
      </c>
      <c r="D131" s="71"/>
      <c r="E131" s="71"/>
      <c r="F131" s="71"/>
      <c r="G131" s="71"/>
      <c r="H131" s="71"/>
      <c r="I131" s="71"/>
      <c r="J131" s="71"/>
      <c r="K131" s="71">
        <v>2757386.12</v>
      </c>
    </row>
    <row r="132" spans="1:11" x14ac:dyDescent="0.25">
      <c r="A132" s="15" t="s">
        <v>250</v>
      </c>
      <c r="B132" s="71">
        <v>1340602</v>
      </c>
      <c r="C132" s="71">
        <v>1413398</v>
      </c>
      <c r="D132" s="71"/>
      <c r="E132" s="71"/>
      <c r="F132" s="71"/>
      <c r="G132" s="71"/>
      <c r="H132" s="71"/>
      <c r="I132" s="71"/>
      <c r="J132" s="71"/>
      <c r="K132" s="71">
        <v>2465318.3199999998</v>
      </c>
    </row>
    <row r="133" spans="1:11" x14ac:dyDescent="0.25">
      <c r="A133" s="15" t="s">
        <v>251</v>
      </c>
      <c r="B133" s="71">
        <v>11723809.609999999</v>
      </c>
      <c r="C133" s="71">
        <v>12030172.67</v>
      </c>
      <c r="D133" s="71"/>
      <c r="E133" s="71"/>
      <c r="F133" s="71"/>
      <c r="G133" s="71"/>
      <c r="H133" s="71"/>
      <c r="I133" s="71"/>
      <c r="J133" s="71"/>
      <c r="K133" s="71">
        <v>12070911.9</v>
      </c>
    </row>
    <row r="134" spans="1:11" x14ac:dyDescent="0.25">
      <c r="A134" s="15" t="s">
        <v>252</v>
      </c>
      <c r="B134" s="71">
        <v>218522.5</v>
      </c>
      <c r="C134" s="71">
        <v>218522.5</v>
      </c>
      <c r="D134" s="71"/>
      <c r="E134" s="71"/>
      <c r="F134" s="71"/>
      <c r="G134" s="71"/>
      <c r="H134" s="71"/>
      <c r="I134" s="71"/>
      <c r="J134" s="71"/>
      <c r="K134" s="71">
        <v>10528768.210000001</v>
      </c>
    </row>
    <row r="135" spans="1:11" x14ac:dyDescent="0.25">
      <c r="A135" s="15" t="s">
        <v>253</v>
      </c>
      <c r="B135" s="71">
        <v>16955179.850000001</v>
      </c>
      <c r="C135" s="71">
        <v>21782640</v>
      </c>
      <c r="D135" s="71"/>
      <c r="E135" s="71"/>
      <c r="F135" s="71"/>
      <c r="G135" s="71"/>
      <c r="H135" s="71"/>
      <c r="I135" s="71"/>
      <c r="J135" s="71"/>
      <c r="K135" s="71">
        <v>23109381.100000001</v>
      </c>
    </row>
    <row r="136" spans="1:11" x14ac:dyDescent="0.25">
      <c r="A136" s="15" t="s">
        <v>254</v>
      </c>
      <c r="B136" s="71">
        <v>2000450</v>
      </c>
      <c r="C136" s="71">
        <v>16400450</v>
      </c>
      <c r="D136" s="71"/>
      <c r="E136" s="71"/>
      <c r="F136" s="71"/>
      <c r="G136" s="71"/>
      <c r="H136" s="71"/>
      <c r="I136" s="71"/>
      <c r="J136" s="71"/>
      <c r="K136" s="71">
        <v>24720170.199999999</v>
      </c>
    </row>
    <row r="137" spans="1:11" x14ac:dyDescent="0.25">
      <c r="A137" s="15" t="s">
        <v>255</v>
      </c>
      <c r="B137" s="71">
        <v>24972042</v>
      </c>
      <c r="C137" s="71">
        <v>24972042</v>
      </c>
      <c r="D137" s="71"/>
      <c r="E137" s="71"/>
      <c r="F137" s="71"/>
      <c r="G137" s="71"/>
      <c r="H137" s="71"/>
      <c r="I137" s="71"/>
      <c r="J137" s="71"/>
      <c r="K137" s="71">
        <v>24975642.5</v>
      </c>
    </row>
    <row r="138" spans="1:11" x14ac:dyDescent="0.25">
      <c r="A138" s="15" t="s">
        <v>256</v>
      </c>
      <c r="B138" s="71">
        <v>25530566.940000001</v>
      </c>
      <c r="C138" s="71">
        <v>25530566.940000001</v>
      </c>
      <c r="D138" s="71"/>
      <c r="E138" s="71"/>
      <c r="F138" s="71"/>
      <c r="G138" s="71"/>
      <c r="H138" s="71"/>
      <c r="I138" s="71"/>
      <c r="J138" s="71"/>
      <c r="K138" s="71">
        <v>33356383.989999998</v>
      </c>
    </row>
    <row r="139" spans="1:11" x14ac:dyDescent="0.25">
      <c r="A139" s="15" t="s">
        <v>257</v>
      </c>
      <c r="B139" s="71">
        <v>4827061.93</v>
      </c>
      <c r="C139" s="71">
        <v>4827061.93</v>
      </c>
      <c r="D139" s="71"/>
      <c r="E139" s="71"/>
      <c r="F139" s="71"/>
      <c r="G139" s="71"/>
      <c r="H139" s="71"/>
      <c r="I139" s="71"/>
      <c r="J139" s="71"/>
      <c r="K139" s="71">
        <v>4869249.7</v>
      </c>
    </row>
    <row r="140" spans="1:11" x14ac:dyDescent="0.25">
      <c r="A140" s="15" t="s">
        <v>258</v>
      </c>
      <c r="B140" s="71">
        <v>10965521.460000001</v>
      </c>
      <c r="C140" s="71">
        <v>20586629.300000001</v>
      </c>
      <c r="D140" s="71"/>
      <c r="E140" s="71"/>
      <c r="F140" s="71"/>
      <c r="G140" s="71"/>
      <c r="H140" s="71"/>
      <c r="I140" s="71"/>
      <c r="J140" s="71"/>
      <c r="K140" s="71">
        <v>22020688.670000002</v>
      </c>
    </row>
    <row r="141" spans="1:11" x14ac:dyDescent="0.25">
      <c r="A141" s="19" t="s">
        <v>95</v>
      </c>
      <c r="B141" s="69">
        <v>6294365.3700000001</v>
      </c>
      <c r="C141" s="69">
        <v>6294365.3700000001</v>
      </c>
      <c r="D141" s="69"/>
      <c r="E141" s="69"/>
      <c r="F141" s="69"/>
      <c r="G141" s="69"/>
      <c r="H141" s="69"/>
      <c r="I141" s="69"/>
      <c r="J141" s="69"/>
      <c r="K141" s="69">
        <v>28964017.199999999</v>
      </c>
    </row>
    <row r="142" spans="1:11" x14ac:dyDescent="0.25">
      <c r="A142" s="14" t="s">
        <v>31</v>
      </c>
      <c r="B142" s="70">
        <v>6294365.3700000001</v>
      </c>
      <c r="C142" s="70">
        <v>6294365.3700000001</v>
      </c>
      <c r="D142" s="70"/>
      <c r="E142" s="70"/>
      <c r="F142" s="70"/>
      <c r="G142" s="70"/>
      <c r="H142" s="70"/>
      <c r="I142" s="70"/>
      <c r="J142" s="70"/>
      <c r="K142" s="70">
        <v>28964017.199999999</v>
      </c>
    </row>
    <row r="143" spans="1:11" x14ac:dyDescent="0.25">
      <c r="A143" s="15" t="s">
        <v>259</v>
      </c>
      <c r="B143" s="71">
        <v>6294365.3700000001</v>
      </c>
      <c r="C143" s="71">
        <v>6294365.3700000001</v>
      </c>
      <c r="D143" s="71"/>
      <c r="E143" s="71"/>
      <c r="F143" s="71"/>
      <c r="G143" s="71"/>
      <c r="H143" s="71"/>
      <c r="I143" s="71"/>
      <c r="J143" s="71"/>
      <c r="K143" s="71">
        <v>28964017.199999999</v>
      </c>
    </row>
    <row r="144" spans="1:11" x14ac:dyDescent="0.25">
      <c r="A144" s="19" t="s">
        <v>96</v>
      </c>
      <c r="B144" s="69">
        <v>132325732.03</v>
      </c>
      <c r="C144" s="69">
        <v>159181635.85000002</v>
      </c>
      <c r="D144" s="69"/>
      <c r="E144" s="69"/>
      <c r="F144" s="69"/>
      <c r="G144" s="69"/>
      <c r="H144" s="69"/>
      <c r="I144" s="69"/>
      <c r="J144" s="69"/>
      <c r="K144" s="69">
        <v>167877986.43000001</v>
      </c>
    </row>
    <row r="145" spans="1:11" x14ac:dyDescent="0.25">
      <c r="A145" s="14" t="s">
        <v>29</v>
      </c>
      <c r="B145" s="70">
        <v>57723214.770000003</v>
      </c>
      <c r="C145" s="70">
        <v>80184413.299999997</v>
      </c>
      <c r="D145" s="70"/>
      <c r="E145" s="70"/>
      <c r="F145" s="70"/>
      <c r="G145" s="70"/>
      <c r="H145" s="70"/>
      <c r="I145" s="70"/>
      <c r="J145" s="70"/>
      <c r="K145" s="70">
        <v>80184413.299999997</v>
      </c>
    </row>
    <row r="146" spans="1:11" x14ac:dyDescent="0.25">
      <c r="A146" s="15" t="s">
        <v>260</v>
      </c>
      <c r="B146" s="71">
        <v>57723214.770000003</v>
      </c>
      <c r="C146" s="71">
        <v>80184413.299999997</v>
      </c>
      <c r="D146" s="71"/>
      <c r="E146" s="71"/>
      <c r="F146" s="71"/>
      <c r="G146" s="71"/>
      <c r="H146" s="71"/>
      <c r="I146" s="71"/>
      <c r="J146" s="71"/>
      <c r="K146" s="71">
        <v>80184413.299999997</v>
      </c>
    </row>
    <row r="147" spans="1:11" x14ac:dyDescent="0.25">
      <c r="A147" s="14" t="s">
        <v>30</v>
      </c>
      <c r="B147" s="70">
        <v>74602517.25999999</v>
      </c>
      <c r="C147" s="70">
        <v>78997222.550000012</v>
      </c>
      <c r="D147" s="70"/>
      <c r="E147" s="70"/>
      <c r="F147" s="70"/>
      <c r="G147" s="70"/>
      <c r="H147" s="70"/>
      <c r="I147" s="70"/>
      <c r="J147" s="70"/>
      <c r="K147" s="70">
        <v>87693573.129999995</v>
      </c>
    </row>
    <row r="148" spans="1:11" x14ac:dyDescent="0.25">
      <c r="A148" s="15" t="s">
        <v>261</v>
      </c>
      <c r="B148" s="71">
        <v>66269814.329999998</v>
      </c>
      <c r="C148" s="71">
        <v>70664519.620000005</v>
      </c>
      <c r="D148" s="71"/>
      <c r="E148" s="71"/>
      <c r="F148" s="71"/>
      <c r="G148" s="71"/>
      <c r="H148" s="71"/>
      <c r="I148" s="71"/>
      <c r="J148" s="71"/>
      <c r="K148" s="71">
        <v>62870123.299999997</v>
      </c>
    </row>
    <row r="149" spans="1:11" x14ac:dyDescent="0.25">
      <c r="A149" s="15" t="s">
        <v>262</v>
      </c>
      <c r="B149" s="71">
        <v>8332702.9299999997</v>
      </c>
      <c r="C149" s="71">
        <v>8332702.9299999997</v>
      </c>
      <c r="D149" s="71"/>
      <c r="E149" s="71"/>
      <c r="F149" s="71"/>
      <c r="G149" s="71"/>
      <c r="H149" s="71"/>
      <c r="I149" s="71"/>
      <c r="J149" s="71"/>
      <c r="K149" s="71">
        <v>24823449.829999998</v>
      </c>
    </row>
    <row r="150" spans="1:11" x14ac:dyDescent="0.25">
      <c r="A150" s="19" t="s">
        <v>97</v>
      </c>
      <c r="B150" s="69">
        <v>63562211.899999999</v>
      </c>
      <c r="C150" s="69">
        <v>66504088.310000002</v>
      </c>
      <c r="D150" s="69"/>
      <c r="E150" s="69"/>
      <c r="F150" s="69"/>
      <c r="G150" s="69"/>
      <c r="H150" s="69"/>
      <c r="I150" s="69"/>
      <c r="J150" s="69"/>
      <c r="K150" s="69">
        <v>116448685.94</v>
      </c>
    </row>
    <row r="151" spans="1:11" x14ac:dyDescent="0.25">
      <c r="A151" s="14" t="s">
        <v>29</v>
      </c>
      <c r="B151" s="70">
        <v>37505255.329999998</v>
      </c>
      <c r="C151" s="70">
        <v>40447131.740000002</v>
      </c>
      <c r="D151" s="70"/>
      <c r="E151" s="70"/>
      <c r="F151" s="70"/>
      <c r="G151" s="70"/>
      <c r="H151" s="70"/>
      <c r="I151" s="70"/>
      <c r="J151" s="70"/>
      <c r="K151" s="70">
        <v>69911566.760000005</v>
      </c>
    </row>
    <row r="152" spans="1:11" x14ac:dyDescent="0.25">
      <c r="A152" s="15" t="s">
        <v>263</v>
      </c>
      <c r="B152" s="71">
        <v>37505255.329999998</v>
      </c>
      <c r="C152" s="71">
        <v>40447131.740000002</v>
      </c>
      <c r="D152" s="71"/>
      <c r="E152" s="71"/>
      <c r="F152" s="71"/>
      <c r="G152" s="71"/>
      <c r="H152" s="71"/>
      <c r="I152" s="71"/>
      <c r="J152" s="71"/>
      <c r="K152" s="71">
        <v>69911566.760000005</v>
      </c>
    </row>
    <row r="153" spans="1:11" x14ac:dyDescent="0.25">
      <c r="A153" s="14" t="s">
        <v>30</v>
      </c>
      <c r="B153" s="70">
        <v>26056956.57</v>
      </c>
      <c r="C153" s="70">
        <v>26056956.57</v>
      </c>
      <c r="D153" s="70"/>
      <c r="E153" s="70"/>
      <c r="F153" s="70"/>
      <c r="G153" s="70"/>
      <c r="H153" s="70"/>
      <c r="I153" s="70"/>
      <c r="J153" s="70"/>
      <c r="K153" s="70">
        <v>46537119.18</v>
      </c>
    </row>
    <row r="154" spans="1:11" x14ac:dyDescent="0.25">
      <c r="A154" s="15" t="s">
        <v>264</v>
      </c>
      <c r="B154" s="71">
        <v>15211280.279999999</v>
      </c>
      <c r="C154" s="71">
        <v>15211280.279999999</v>
      </c>
      <c r="D154" s="71"/>
      <c r="E154" s="71"/>
      <c r="F154" s="71"/>
      <c r="G154" s="71"/>
      <c r="H154" s="71"/>
      <c r="I154" s="71"/>
      <c r="J154" s="71"/>
      <c r="K154" s="71">
        <v>26867770.18</v>
      </c>
    </row>
    <row r="155" spans="1:11" x14ac:dyDescent="0.25">
      <c r="A155" s="15" t="s">
        <v>265</v>
      </c>
      <c r="B155" s="71">
        <v>10845676.289999999</v>
      </c>
      <c r="C155" s="71">
        <v>10845676.289999999</v>
      </c>
      <c r="D155" s="71"/>
      <c r="E155" s="71"/>
      <c r="F155" s="71"/>
      <c r="G155" s="71"/>
      <c r="H155" s="71"/>
      <c r="I155" s="71"/>
      <c r="J155" s="71"/>
      <c r="K155" s="71">
        <v>19669349</v>
      </c>
    </row>
    <row r="156" spans="1:11" x14ac:dyDescent="0.25">
      <c r="A156" s="19" t="s">
        <v>98</v>
      </c>
      <c r="B156" s="69">
        <v>480481616.93000007</v>
      </c>
      <c r="C156" s="69">
        <v>486110062.57000005</v>
      </c>
      <c r="D156" s="69"/>
      <c r="E156" s="69"/>
      <c r="F156" s="69"/>
      <c r="G156" s="69"/>
      <c r="H156" s="69"/>
      <c r="I156" s="69"/>
      <c r="J156" s="69"/>
      <c r="K156" s="69">
        <v>674457747.98999977</v>
      </c>
    </row>
    <row r="157" spans="1:11" x14ac:dyDescent="0.25">
      <c r="A157" s="14" t="s">
        <v>29</v>
      </c>
      <c r="B157" s="70">
        <v>324338222.60000002</v>
      </c>
      <c r="C157" s="70">
        <v>324338222.60000002</v>
      </c>
      <c r="D157" s="70"/>
      <c r="E157" s="70"/>
      <c r="F157" s="70"/>
      <c r="G157" s="70"/>
      <c r="H157" s="70"/>
      <c r="I157" s="70"/>
      <c r="J157" s="70"/>
      <c r="K157" s="70">
        <v>488161263.75</v>
      </c>
    </row>
    <row r="158" spans="1:11" x14ac:dyDescent="0.25">
      <c r="A158" s="15" t="s">
        <v>266</v>
      </c>
      <c r="B158" s="71">
        <v>324338222.60000002</v>
      </c>
      <c r="C158" s="71">
        <v>324338222.60000002</v>
      </c>
      <c r="D158" s="71"/>
      <c r="E158" s="71"/>
      <c r="F158" s="71"/>
      <c r="G158" s="71"/>
      <c r="H158" s="71"/>
      <c r="I158" s="71"/>
      <c r="J158" s="71"/>
      <c r="K158" s="71">
        <v>488161263.75</v>
      </c>
    </row>
    <row r="159" spans="1:11" x14ac:dyDescent="0.25">
      <c r="A159" s="14" t="s">
        <v>30</v>
      </c>
      <c r="B159" s="70">
        <v>156143394.32999995</v>
      </c>
      <c r="C159" s="70">
        <v>161771839.96999997</v>
      </c>
      <c r="D159" s="70"/>
      <c r="E159" s="70"/>
      <c r="F159" s="70"/>
      <c r="G159" s="70"/>
      <c r="H159" s="70"/>
      <c r="I159" s="70"/>
      <c r="J159" s="70"/>
      <c r="K159" s="70">
        <v>186296484.24000004</v>
      </c>
    </row>
    <row r="160" spans="1:11" x14ac:dyDescent="0.25">
      <c r="A160" s="15" t="s">
        <v>267</v>
      </c>
      <c r="B160" s="71">
        <v>4162071.06</v>
      </c>
      <c r="C160" s="71">
        <v>4162071.06</v>
      </c>
      <c r="D160" s="71"/>
      <c r="E160" s="71"/>
      <c r="F160" s="71"/>
      <c r="G160" s="71"/>
      <c r="H160" s="71"/>
      <c r="I160" s="71"/>
      <c r="J160" s="71"/>
      <c r="K160" s="71">
        <v>7172809.8099999996</v>
      </c>
    </row>
    <row r="161" spans="1:11" x14ac:dyDescent="0.25">
      <c r="A161" s="15" t="s">
        <v>268</v>
      </c>
      <c r="B161" s="71">
        <v>76388617.489999995</v>
      </c>
      <c r="C161" s="71">
        <v>78466966.590000004</v>
      </c>
      <c r="D161" s="71"/>
      <c r="E161" s="71"/>
      <c r="F161" s="71"/>
      <c r="G161" s="71"/>
      <c r="H161" s="71"/>
      <c r="I161" s="71"/>
      <c r="J161" s="71"/>
      <c r="K161" s="71">
        <v>85253672.109999999</v>
      </c>
    </row>
    <row r="162" spans="1:11" x14ac:dyDescent="0.25">
      <c r="A162" s="15" t="s">
        <v>269</v>
      </c>
      <c r="B162" s="71">
        <v>26680038</v>
      </c>
      <c r="C162" s="71">
        <v>26680038</v>
      </c>
      <c r="D162" s="71"/>
      <c r="E162" s="71"/>
      <c r="F162" s="71"/>
      <c r="G162" s="71"/>
      <c r="H162" s="71"/>
      <c r="I162" s="71"/>
      <c r="J162" s="71"/>
      <c r="K162" s="71">
        <v>26680038</v>
      </c>
    </row>
    <row r="163" spans="1:11" x14ac:dyDescent="0.25">
      <c r="A163" s="15" t="s">
        <v>270</v>
      </c>
      <c r="B163" s="71">
        <v>8410112.8499999996</v>
      </c>
      <c r="C163" s="71">
        <v>8410112.8499999996</v>
      </c>
      <c r="D163" s="71"/>
      <c r="E163" s="71"/>
      <c r="F163" s="71"/>
      <c r="G163" s="71"/>
      <c r="H163" s="71"/>
      <c r="I163" s="71"/>
      <c r="J163" s="71"/>
      <c r="K163" s="71">
        <v>15533153.5</v>
      </c>
    </row>
    <row r="164" spans="1:11" x14ac:dyDescent="0.25">
      <c r="A164" s="15" t="s">
        <v>271</v>
      </c>
      <c r="B164" s="71">
        <v>14780113.91</v>
      </c>
      <c r="C164" s="71">
        <v>16005420.99</v>
      </c>
      <c r="D164" s="71"/>
      <c r="E164" s="71"/>
      <c r="F164" s="71"/>
      <c r="G164" s="71"/>
      <c r="H164" s="71"/>
      <c r="I164" s="71"/>
      <c r="J164" s="71"/>
      <c r="K164" s="71">
        <v>16444986.560000001</v>
      </c>
    </row>
    <row r="165" spans="1:11" x14ac:dyDescent="0.25">
      <c r="A165" s="15" t="s">
        <v>272</v>
      </c>
      <c r="B165" s="71">
        <v>4650458.6500000004</v>
      </c>
      <c r="C165" s="71">
        <v>4650458.6500000004</v>
      </c>
      <c r="D165" s="71"/>
      <c r="E165" s="71"/>
      <c r="F165" s="71"/>
      <c r="G165" s="71"/>
      <c r="H165" s="71"/>
      <c r="I165" s="71"/>
      <c r="J165" s="71"/>
      <c r="K165" s="71">
        <v>5164638.76</v>
      </c>
    </row>
    <row r="166" spans="1:11" x14ac:dyDescent="0.25">
      <c r="A166" s="15" t="s">
        <v>273</v>
      </c>
      <c r="B166" s="71">
        <v>4099077.64</v>
      </c>
      <c r="C166" s="71">
        <v>6423867.0999999996</v>
      </c>
      <c r="D166" s="71"/>
      <c r="E166" s="71"/>
      <c r="F166" s="71"/>
      <c r="G166" s="71"/>
      <c r="H166" s="71"/>
      <c r="I166" s="71"/>
      <c r="J166" s="71"/>
      <c r="K166" s="71">
        <v>7218657.2999999998</v>
      </c>
    </row>
    <row r="167" spans="1:11" x14ac:dyDescent="0.25">
      <c r="A167" s="15" t="s">
        <v>274</v>
      </c>
      <c r="B167" s="71">
        <v>10436996.220000001</v>
      </c>
      <c r="C167" s="71">
        <v>10436996.220000001</v>
      </c>
      <c r="D167" s="71"/>
      <c r="E167" s="71"/>
      <c r="F167" s="71"/>
      <c r="G167" s="71"/>
      <c r="H167" s="71"/>
      <c r="I167" s="71"/>
      <c r="J167" s="71"/>
      <c r="K167" s="71">
        <v>16200968.9</v>
      </c>
    </row>
    <row r="168" spans="1:11" x14ac:dyDescent="0.25">
      <c r="A168" s="15" t="s">
        <v>275</v>
      </c>
      <c r="B168" s="71">
        <v>6535908.5099999998</v>
      </c>
      <c r="C168" s="71">
        <v>6535908.5099999998</v>
      </c>
      <c r="D168" s="71"/>
      <c r="E168" s="71"/>
      <c r="F168" s="71"/>
      <c r="G168" s="71"/>
      <c r="H168" s="71"/>
      <c r="I168" s="71"/>
      <c r="J168" s="71"/>
      <c r="K168" s="71">
        <v>6627559.2999999998</v>
      </c>
    </row>
    <row r="169" spans="1:11" x14ac:dyDescent="0.25">
      <c r="A169" s="19" t="s">
        <v>99</v>
      </c>
      <c r="B169" s="69">
        <v>151523722.80000001</v>
      </c>
      <c r="C169" s="69">
        <v>348715541.77999991</v>
      </c>
      <c r="D169" s="69"/>
      <c r="E169" s="69"/>
      <c r="F169" s="69"/>
      <c r="G169" s="69"/>
      <c r="H169" s="69"/>
      <c r="I169" s="69"/>
      <c r="J169" s="69"/>
      <c r="K169" s="69">
        <v>396182036.32999998</v>
      </c>
    </row>
    <row r="170" spans="1:11" x14ac:dyDescent="0.25">
      <c r="A170" s="14" t="s">
        <v>29</v>
      </c>
      <c r="B170" s="70">
        <v>97012919.519999996</v>
      </c>
      <c r="C170" s="70">
        <v>291755610.5</v>
      </c>
      <c r="D170" s="70"/>
      <c r="E170" s="70"/>
      <c r="F170" s="70"/>
      <c r="G170" s="70"/>
      <c r="H170" s="70"/>
      <c r="I170" s="70"/>
      <c r="J170" s="70"/>
      <c r="K170" s="70">
        <v>331585993.89999998</v>
      </c>
    </row>
    <row r="171" spans="1:11" x14ac:dyDescent="0.25">
      <c r="A171" s="15" t="s">
        <v>276</v>
      </c>
      <c r="B171" s="71">
        <v>97012919.519999996</v>
      </c>
      <c r="C171" s="71">
        <v>291755610.5</v>
      </c>
      <c r="D171" s="71"/>
      <c r="E171" s="71"/>
      <c r="F171" s="71"/>
      <c r="G171" s="71"/>
      <c r="H171" s="71"/>
      <c r="I171" s="71"/>
      <c r="J171" s="71"/>
      <c r="K171" s="71">
        <v>331585993.89999998</v>
      </c>
    </row>
    <row r="172" spans="1:11" x14ac:dyDescent="0.25">
      <c r="A172" s="14" t="s">
        <v>30</v>
      </c>
      <c r="B172" s="70">
        <v>54510803.279999994</v>
      </c>
      <c r="C172" s="70">
        <v>56959931.279999994</v>
      </c>
      <c r="D172" s="70"/>
      <c r="E172" s="70"/>
      <c r="F172" s="70"/>
      <c r="G172" s="70"/>
      <c r="H172" s="70"/>
      <c r="I172" s="70"/>
      <c r="J172" s="70"/>
      <c r="K172" s="70">
        <v>64596042.430000007</v>
      </c>
    </row>
    <row r="173" spans="1:11" x14ac:dyDescent="0.25">
      <c r="A173" s="15" t="s">
        <v>277</v>
      </c>
      <c r="B173" s="71">
        <v>4431096.51</v>
      </c>
      <c r="C173" s="71">
        <v>4808071.71</v>
      </c>
      <c r="D173" s="71"/>
      <c r="E173" s="71"/>
      <c r="F173" s="71"/>
      <c r="G173" s="71"/>
      <c r="H173" s="71"/>
      <c r="I173" s="71"/>
      <c r="J173" s="71"/>
      <c r="K173" s="71">
        <v>6453678.5300000003</v>
      </c>
    </row>
    <row r="174" spans="1:11" x14ac:dyDescent="0.25">
      <c r="A174" s="15" t="s">
        <v>278</v>
      </c>
      <c r="B174" s="71">
        <v>31778030.469999999</v>
      </c>
      <c r="C174" s="71">
        <v>31778030.469999999</v>
      </c>
      <c r="D174" s="71"/>
      <c r="E174" s="71"/>
      <c r="F174" s="71"/>
      <c r="G174" s="71"/>
      <c r="H174" s="71"/>
      <c r="I174" s="71"/>
      <c r="J174" s="71"/>
      <c r="K174" s="71">
        <v>35100016.420000002</v>
      </c>
    </row>
    <row r="175" spans="1:11" x14ac:dyDescent="0.25">
      <c r="A175" s="15" t="s">
        <v>279</v>
      </c>
      <c r="B175" s="71">
        <v>4184078.59</v>
      </c>
      <c r="C175" s="71">
        <v>4184078.59</v>
      </c>
      <c r="D175" s="71"/>
      <c r="E175" s="71"/>
      <c r="F175" s="71"/>
      <c r="G175" s="71"/>
      <c r="H175" s="71"/>
      <c r="I175" s="71"/>
      <c r="J175" s="71"/>
      <c r="K175" s="71">
        <v>6825836.6299999999</v>
      </c>
    </row>
    <row r="176" spans="1:11" x14ac:dyDescent="0.25">
      <c r="A176" s="15" t="s">
        <v>280</v>
      </c>
      <c r="B176" s="71">
        <v>7704473.25</v>
      </c>
      <c r="C176" s="71">
        <v>9776626.0500000007</v>
      </c>
      <c r="D176" s="71"/>
      <c r="E176" s="71"/>
      <c r="F176" s="71"/>
      <c r="G176" s="71"/>
      <c r="H176" s="71"/>
      <c r="I176" s="71"/>
      <c r="J176" s="71"/>
      <c r="K176" s="71">
        <v>9776626.0500000007</v>
      </c>
    </row>
    <row r="177" spans="1:11" x14ac:dyDescent="0.25">
      <c r="A177" s="15" t="s">
        <v>281</v>
      </c>
      <c r="B177" s="71">
        <v>6413124.46</v>
      </c>
      <c r="C177" s="71">
        <v>6413124.46</v>
      </c>
      <c r="D177" s="71"/>
      <c r="E177" s="71"/>
      <c r="F177" s="71"/>
      <c r="G177" s="71"/>
      <c r="H177" s="71"/>
      <c r="I177" s="71"/>
      <c r="J177" s="71"/>
      <c r="K177" s="71">
        <v>6439884.7999999998</v>
      </c>
    </row>
    <row r="178" spans="1:11" x14ac:dyDescent="0.25">
      <c r="A178" s="19" t="s">
        <v>100</v>
      </c>
      <c r="B178" s="69">
        <v>17830592.150000002</v>
      </c>
      <c r="C178" s="69">
        <v>80897629.140000001</v>
      </c>
      <c r="D178" s="69"/>
      <c r="E178" s="69"/>
      <c r="F178" s="69"/>
      <c r="G178" s="69"/>
      <c r="H178" s="69"/>
      <c r="I178" s="69"/>
      <c r="J178" s="69"/>
      <c r="K178" s="69">
        <v>138063894.19</v>
      </c>
    </row>
    <row r="179" spans="1:11" x14ac:dyDescent="0.25">
      <c r="A179" s="14" t="s">
        <v>29</v>
      </c>
      <c r="B179" s="70">
        <v>4265234.25</v>
      </c>
      <c r="C179" s="70">
        <v>26750842</v>
      </c>
      <c r="D179" s="70"/>
      <c r="E179" s="70"/>
      <c r="F179" s="70"/>
      <c r="G179" s="70"/>
      <c r="H179" s="70"/>
      <c r="I179" s="70"/>
      <c r="J179" s="70"/>
      <c r="K179" s="70">
        <v>59605818.880000003</v>
      </c>
    </row>
    <row r="180" spans="1:11" x14ac:dyDescent="0.25">
      <c r="A180" s="15" t="s">
        <v>282</v>
      </c>
      <c r="B180" s="71">
        <v>4265234.25</v>
      </c>
      <c r="C180" s="71">
        <v>26750842</v>
      </c>
      <c r="D180" s="71"/>
      <c r="E180" s="71"/>
      <c r="F180" s="71"/>
      <c r="G180" s="71"/>
      <c r="H180" s="71"/>
      <c r="I180" s="71"/>
      <c r="J180" s="71"/>
      <c r="K180" s="71">
        <v>59605818.880000003</v>
      </c>
    </row>
    <row r="181" spans="1:11" x14ac:dyDescent="0.25">
      <c r="A181" s="14" t="s">
        <v>30</v>
      </c>
      <c r="B181" s="70">
        <v>13565357.899999999</v>
      </c>
      <c r="C181" s="70">
        <v>54146787.140000001</v>
      </c>
      <c r="D181" s="70"/>
      <c r="E181" s="70"/>
      <c r="F181" s="70"/>
      <c r="G181" s="70"/>
      <c r="H181" s="70"/>
      <c r="I181" s="70"/>
      <c r="J181" s="70"/>
      <c r="K181" s="70">
        <v>78458075.310000002</v>
      </c>
    </row>
    <row r="182" spans="1:11" x14ac:dyDescent="0.25">
      <c r="A182" s="15" t="s">
        <v>283</v>
      </c>
      <c r="B182" s="71">
        <v>2028825.48</v>
      </c>
      <c r="C182" s="71">
        <v>2028825.48</v>
      </c>
      <c r="D182" s="71"/>
      <c r="E182" s="71"/>
      <c r="F182" s="71"/>
      <c r="G182" s="71"/>
      <c r="H182" s="71"/>
      <c r="I182" s="71"/>
      <c r="J182" s="71"/>
      <c r="K182" s="71">
        <v>5072063.7</v>
      </c>
    </row>
    <row r="183" spans="1:11" x14ac:dyDescent="0.25">
      <c r="A183" s="15" t="s">
        <v>284</v>
      </c>
      <c r="B183" s="71">
        <v>5323652.87</v>
      </c>
      <c r="C183" s="71">
        <v>5446731.8499999996</v>
      </c>
      <c r="D183" s="71"/>
      <c r="E183" s="71"/>
      <c r="F183" s="71"/>
      <c r="G183" s="71"/>
      <c r="H183" s="71"/>
      <c r="I183" s="71"/>
      <c r="J183" s="71"/>
      <c r="K183" s="71">
        <v>11157705.189999999</v>
      </c>
    </row>
    <row r="184" spans="1:11" x14ac:dyDescent="0.25">
      <c r="A184" s="15" t="s">
        <v>285</v>
      </c>
      <c r="B184" s="71">
        <v>6212879.5499999998</v>
      </c>
      <c r="C184" s="71">
        <v>46671229.810000002</v>
      </c>
      <c r="D184" s="71"/>
      <c r="E184" s="71"/>
      <c r="F184" s="71"/>
      <c r="G184" s="71"/>
      <c r="H184" s="71"/>
      <c r="I184" s="71"/>
      <c r="J184" s="71"/>
      <c r="K184" s="71">
        <v>62228306.420000002</v>
      </c>
    </row>
    <row r="185" spans="1:11" x14ac:dyDescent="0.25">
      <c r="A185" s="19" t="s">
        <v>101</v>
      </c>
      <c r="B185" s="69">
        <v>146317861.28999999</v>
      </c>
      <c r="C185" s="69">
        <v>146327166.78999999</v>
      </c>
      <c r="D185" s="69"/>
      <c r="E185" s="69"/>
      <c r="F185" s="69"/>
      <c r="G185" s="69"/>
      <c r="H185" s="69"/>
      <c r="I185" s="69"/>
      <c r="J185" s="69"/>
      <c r="K185" s="69">
        <v>153127086.11000001</v>
      </c>
    </row>
    <row r="186" spans="1:11" x14ac:dyDescent="0.25">
      <c r="A186" s="14" t="s">
        <v>29</v>
      </c>
      <c r="B186" s="70">
        <v>138433473</v>
      </c>
      <c r="C186" s="70">
        <v>138433473</v>
      </c>
      <c r="D186" s="70"/>
      <c r="E186" s="70"/>
      <c r="F186" s="70"/>
      <c r="G186" s="70"/>
      <c r="H186" s="70"/>
      <c r="I186" s="70"/>
      <c r="J186" s="70"/>
      <c r="K186" s="70">
        <v>143678586.90000001</v>
      </c>
    </row>
    <row r="187" spans="1:11" x14ac:dyDescent="0.25">
      <c r="A187" s="15" t="s">
        <v>286</v>
      </c>
      <c r="B187" s="71">
        <v>138433473</v>
      </c>
      <c r="C187" s="71">
        <v>138433473</v>
      </c>
      <c r="D187" s="71"/>
      <c r="E187" s="71"/>
      <c r="F187" s="71"/>
      <c r="G187" s="71"/>
      <c r="H187" s="71"/>
      <c r="I187" s="71"/>
      <c r="J187" s="71"/>
      <c r="K187" s="71">
        <v>143678586.90000001</v>
      </c>
    </row>
    <row r="188" spans="1:11" x14ac:dyDescent="0.25">
      <c r="A188" s="14" t="s">
        <v>30</v>
      </c>
      <c r="B188" s="70">
        <v>7884388.29</v>
      </c>
      <c r="C188" s="70">
        <v>7893693.79</v>
      </c>
      <c r="D188" s="70"/>
      <c r="E188" s="70"/>
      <c r="F188" s="70"/>
      <c r="G188" s="70"/>
      <c r="H188" s="70"/>
      <c r="I188" s="70"/>
      <c r="J188" s="70"/>
      <c r="K188" s="70">
        <v>9448499.2100000009</v>
      </c>
    </row>
    <row r="189" spans="1:11" x14ac:dyDescent="0.25">
      <c r="A189" s="15" t="s">
        <v>287</v>
      </c>
      <c r="B189" s="71">
        <v>7884388.29</v>
      </c>
      <c r="C189" s="71">
        <v>7893693.79</v>
      </c>
      <c r="D189" s="71"/>
      <c r="E189" s="71"/>
      <c r="F189" s="71"/>
      <c r="G189" s="71"/>
      <c r="H189" s="71"/>
      <c r="I189" s="71"/>
      <c r="J189" s="71"/>
      <c r="K189" s="71">
        <v>9448499.2100000009</v>
      </c>
    </row>
    <row r="190" spans="1:11" x14ac:dyDescent="0.25">
      <c r="A190" s="19" t="s">
        <v>102</v>
      </c>
      <c r="B190" s="69">
        <v>142720001.46000001</v>
      </c>
      <c r="C190" s="69">
        <v>197133247.01999998</v>
      </c>
      <c r="D190" s="69"/>
      <c r="E190" s="69"/>
      <c r="F190" s="69"/>
      <c r="G190" s="69"/>
      <c r="H190" s="69"/>
      <c r="I190" s="69"/>
      <c r="J190" s="69"/>
      <c r="K190" s="69">
        <v>241390775.94999999</v>
      </c>
    </row>
    <row r="191" spans="1:11" x14ac:dyDescent="0.25">
      <c r="A191" s="14" t="s">
        <v>29</v>
      </c>
      <c r="B191" s="70">
        <v>123592160.8</v>
      </c>
      <c r="C191" s="70">
        <v>177896326.59999999</v>
      </c>
      <c r="D191" s="70"/>
      <c r="E191" s="70"/>
      <c r="F191" s="70"/>
      <c r="G191" s="70"/>
      <c r="H191" s="70"/>
      <c r="I191" s="70"/>
      <c r="J191" s="70"/>
      <c r="K191" s="70">
        <v>178646326.63999999</v>
      </c>
    </row>
    <row r="192" spans="1:11" x14ac:dyDescent="0.25">
      <c r="A192" s="15" t="s">
        <v>288</v>
      </c>
      <c r="B192" s="71">
        <v>123592160.8</v>
      </c>
      <c r="C192" s="71">
        <v>177896326.59999999</v>
      </c>
      <c r="D192" s="71"/>
      <c r="E192" s="71"/>
      <c r="F192" s="71"/>
      <c r="G192" s="71"/>
      <c r="H192" s="71"/>
      <c r="I192" s="71"/>
      <c r="J192" s="71"/>
      <c r="K192" s="71">
        <v>178646326.63999999</v>
      </c>
    </row>
    <row r="193" spans="1:11" x14ac:dyDescent="0.25">
      <c r="A193" s="14" t="s">
        <v>30</v>
      </c>
      <c r="B193" s="70">
        <v>19127840.66</v>
      </c>
      <c r="C193" s="70">
        <v>19236920.420000002</v>
      </c>
      <c r="D193" s="70"/>
      <c r="E193" s="70"/>
      <c r="F193" s="70"/>
      <c r="G193" s="70"/>
      <c r="H193" s="70"/>
      <c r="I193" s="70"/>
      <c r="J193" s="70"/>
      <c r="K193" s="70">
        <v>62744449.310000002</v>
      </c>
    </row>
    <row r="194" spans="1:11" x14ac:dyDescent="0.25">
      <c r="A194" s="15" t="s">
        <v>289</v>
      </c>
      <c r="B194" s="71">
        <v>19127840.66</v>
      </c>
      <c r="C194" s="71">
        <v>19236920.420000002</v>
      </c>
      <c r="D194" s="71"/>
      <c r="E194" s="71"/>
      <c r="F194" s="71"/>
      <c r="G194" s="71"/>
      <c r="H194" s="71"/>
      <c r="I194" s="71"/>
      <c r="J194" s="71"/>
      <c r="K194" s="71">
        <v>62744449.310000002</v>
      </c>
    </row>
    <row r="195" spans="1:11" x14ac:dyDescent="0.25">
      <c r="A195" s="19" t="s">
        <v>103</v>
      </c>
      <c r="B195" s="69">
        <v>160834464.59999999</v>
      </c>
      <c r="C195" s="69">
        <v>188814730.28999999</v>
      </c>
      <c r="D195" s="69"/>
      <c r="E195" s="69"/>
      <c r="F195" s="69"/>
      <c r="G195" s="69"/>
      <c r="H195" s="69"/>
      <c r="I195" s="69"/>
      <c r="J195" s="69"/>
      <c r="K195" s="69">
        <v>262300579.55999997</v>
      </c>
    </row>
    <row r="196" spans="1:11" x14ac:dyDescent="0.25">
      <c r="A196" s="14" t="s">
        <v>29</v>
      </c>
      <c r="B196" s="70">
        <v>87185667.810000002</v>
      </c>
      <c r="C196" s="70">
        <v>92045463.540000007</v>
      </c>
      <c r="D196" s="70"/>
      <c r="E196" s="70"/>
      <c r="F196" s="70"/>
      <c r="G196" s="70"/>
      <c r="H196" s="70"/>
      <c r="I196" s="70"/>
      <c r="J196" s="70"/>
      <c r="K196" s="70">
        <v>114133181.44</v>
      </c>
    </row>
    <row r="197" spans="1:11" x14ac:dyDescent="0.25">
      <c r="A197" s="15" t="s">
        <v>290</v>
      </c>
      <c r="B197" s="71">
        <v>87185667.810000002</v>
      </c>
      <c r="C197" s="71">
        <v>92045463.540000007</v>
      </c>
      <c r="D197" s="71"/>
      <c r="E197" s="71"/>
      <c r="F197" s="71"/>
      <c r="G197" s="71"/>
      <c r="H197" s="71"/>
      <c r="I197" s="71"/>
      <c r="J197" s="71"/>
      <c r="K197" s="71">
        <v>114133181.44</v>
      </c>
    </row>
    <row r="198" spans="1:11" x14ac:dyDescent="0.25">
      <c r="A198" s="14" t="s">
        <v>30</v>
      </c>
      <c r="B198" s="70">
        <v>73648796.790000007</v>
      </c>
      <c r="C198" s="70">
        <v>96769266.750000015</v>
      </c>
      <c r="D198" s="70"/>
      <c r="E198" s="70"/>
      <c r="F198" s="70"/>
      <c r="G198" s="70"/>
      <c r="H198" s="70"/>
      <c r="I198" s="70"/>
      <c r="J198" s="70"/>
      <c r="K198" s="70">
        <v>148167398.12</v>
      </c>
    </row>
    <row r="199" spans="1:11" x14ac:dyDescent="0.25">
      <c r="A199" s="15" t="s">
        <v>291</v>
      </c>
      <c r="B199" s="71">
        <v>7526061.0499999998</v>
      </c>
      <c r="C199" s="71">
        <v>8602537.9600000009</v>
      </c>
      <c r="D199" s="71"/>
      <c r="E199" s="71"/>
      <c r="F199" s="71"/>
      <c r="G199" s="71"/>
      <c r="H199" s="71"/>
      <c r="I199" s="71"/>
      <c r="J199" s="71"/>
      <c r="K199" s="71">
        <v>19424189.66</v>
      </c>
    </row>
    <row r="200" spans="1:11" x14ac:dyDescent="0.25">
      <c r="A200" s="15" t="s">
        <v>292</v>
      </c>
      <c r="B200" s="71">
        <v>3179439.97</v>
      </c>
      <c r="C200" s="71">
        <v>3180039.97</v>
      </c>
      <c r="D200" s="71"/>
      <c r="E200" s="71"/>
      <c r="F200" s="71"/>
      <c r="G200" s="71"/>
      <c r="H200" s="71"/>
      <c r="I200" s="71"/>
      <c r="J200" s="71"/>
      <c r="K200" s="71">
        <v>6637991.2000000002</v>
      </c>
    </row>
    <row r="201" spans="1:11" x14ac:dyDescent="0.25">
      <c r="A201" s="15" t="s">
        <v>293</v>
      </c>
      <c r="B201" s="71">
        <v>8329362.9299999997</v>
      </c>
      <c r="C201" s="71">
        <v>20998967.829999998</v>
      </c>
      <c r="D201" s="71"/>
      <c r="E201" s="71"/>
      <c r="F201" s="71"/>
      <c r="G201" s="71"/>
      <c r="H201" s="71"/>
      <c r="I201" s="71"/>
      <c r="J201" s="71"/>
      <c r="K201" s="71">
        <v>28621879.5</v>
      </c>
    </row>
    <row r="202" spans="1:11" x14ac:dyDescent="0.25">
      <c r="A202" s="15" t="s">
        <v>294</v>
      </c>
      <c r="B202" s="71">
        <v>27354648.530000001</v>
      </c>
      <c r="C202" s="71">
        <v>27354648.530000001</v>
      </c>
      <c r="D202" s="71"/>
      <c r="E202" s="71"/>
      <c r="F202" s="71"/>
      <c r="G202" s="71"/>
      <c r="H202" s="71"/>
      <c r="I202" s="71"/>
      <c r="J202" s="71"/>
      <c r="K202" s="71">
        <v>39884137.600000001</v>
      </c>
    </row>
    <row r="203" spans="1:11" x14ac:dyDescent="0.25">
      <c r="A203" s="15" t="s">
        <v>295</v>
      </c>
      <c r="B203" s="71">
        <v>14531469.300000001</v>
      </c>
      <c r="C203" s="71">
        <v>14531469.300000001</v>
      </c>
      <c r="D203" s="71"/>
      <c r="E203" s="71"/>
      <c r="F203" s="71"/>
      <c r="G203" s="71"/>
      <c r="H203" s="71"/>
      <c r="I203" s="71"/>
      <c r="J203" s="71"/>
      <c r="K203" s="71">
        <v>29549939.809999999</v>
      </c>
    </row>
    <row r="204" spans="1:11" x14ac:dyDescent="0.25">
      <c r="A204" s="15" t="s">
        <v>296</v>
      </c>
      <c r="B204" s="71">
        <v>7800609.9800000004</v>
      </c>
      <c r="C204" s="71">
        <v>10544265.26</v>
      </c>
      <c r="D204" s="71"/>
      <c r="E204" s="71"/>
      <c r="F204" s="71"/>
      <c r="G204" s="71"/>
      <c r="H204" s="71"/>
      <c r="I204" s="71"/>
      <c r="J204" s="71"/>
      <c r="K204" s="71">
        <v>11655854.039999999</v>
      </c>
    </row>
    <row r="205" spans="1:11" x14ac:dyDescent="0.25">
      <c r="A205" s="15" t="s">
        <v>297</v>
      </c>
      <c r="B205" s="71">
        <v>4927205.03</v>
      </c>
      <c r="C205" s="71">
        <v>11557337.9</v>
      </c>
      <c r="D205" s="71"/>
      <c r="E205" s="71"/>
      <c r="F205" s="71"/>
      <c r="G205" s="71"/>
      <c r="H205" s="71"/>
      <c r="I205" s="71"/>
      <c r="J205" s="71"/>
      <c r="K205" s="71">
        <v>12393406.310000001</v>
      </c>
    </row>
    <row r="206" spans="1:11" x14ac:dyDescent="0.25">
      <c r="A206" s="19" t="s">
        <v>104</v>
      </c>
      <c r="B206" s="69">
        <v>117892934</v>
      </c>
      <c r="C206" s="69">
        <v>152000000</v>
      </c>
      <c r="D206" s="69"/>
      <c r="E206" s="69"/>
      <c r="F206" s="69"/>
      <c r="G206" s="69"/>
      <c r="H206" s="69"/>
      <c r="I206" s="69"/>
      <c r="J206" s="69"/>
      <c r="K206" s="69">
        <v>152000000</v>
      </c>
    </row>
    <row r="207" spans="1:11" x14ac:dyDescent="0.25">
      <c r="A207" s="14" t="s">
        <v>29</v>
      </c>
      <c r="B207" s="70">
        <v>117892934</v>
      </c>
      <c r="C207" s="70">
        <v>152000000</v>
      </c>
      <c r="D207" s="70"/>
      <c r="E207" s="70"/>
      <c r="F207" s="70"/>
      <c r="G207" s="70"/>
      <c r="H207" s="70"/>
      <c r="I207" s="70"/>
      <c r="J207" s="70"/>
      <c r="K207" s="70">
        <v>152000000</v>
      </c>
    </row>
    <row r="208" spans="1:11" x14ac:dyDescent="0.25">
      <c r="A208" s="15" t="s">
        <v>298</v>
      </c>
      <c r="B208" s="71">
        <v>117892934</v>
      </c>
      <c r="C208" s="71">
        <v>152000000</v>
      </c>
      <c r="D208" s="71"/>
      <c r="E208" s="71"/>
      <c r="F208" s="71"/>
      <c r="G208" s="71"/>
      <c r="H208" s="71"/>
      <c r="I208" s="71"/>
      <c r="J208" s="71"/>
      <c r="K208" s="71">
        <v>152000000</v>
      </c>
    </row>
    <row r="209" spans="1:11" x14ac:dyDescent="0.25">
      <c r="A209" s="19" t="s">
        <v>105</v>
      </c>
      <c r="B209" s="69">
        <v>220758170.25999999</v>
      </c>
      <c r="C209" s="69">
        <v>303372751.69999999</v>
      </c>
      <c r="D209" s="69"/>
      <c r="E209" s="69">
        <v>0</v>
      </c>
      <c r="F209" s="69">
        <v>27680000</v>
      </c>
      <c r="G209" s="69"/>
      <c r="H209" s="69"/>
      <c r="I209" s="69"/>
      <c r="J209" s="69"/>
      <c r="K209" s="69">
        <v>352768229.25999999</v>
      </c>
    </row>
    <row r="210" spans="1:11" x14ac:dyDescent="0.25">
      <c r="A210" s="14" t="s">
        <v>29</v>
      </c>
      <c r="B210" s="70">
        <v>99972655.260000005</v>
      </c>
      <c r="C210" s="70">
        <v>174398202</v>
      </c>
      <c r="D210" s="70"/>
      <c r="E210" s="70">
        <v>0</v>
      </c>
      <c r="F210" s="70">
        <v>27680000</v>
      </c>
      <c r="G210" s="70"/>
      <c r="H210" s="70"/>
      <c r="I210" s="70"/>
      <c r="J210" s="70"/>
      <c r="K210" s="70">
        <v>204204097.69999999</v>
      </c>
    </row>
    <row r="211" spans="1:11" x14ac:dyDescent="0.25">
      <c r="A211" s="15" t="s">
        <v>179</v>
      </c>
      <c r="B211" s="71">
        <v>99972655.260000005</v>
      </c>
      <c r="C211" s="71">
        <v>174398202</v>
      </c>
      <c r="D211" s="71"/>
      <c r="E211" s="71">
        <v>0</v>
      </c>
      <c r="F211" s="71">
        <v>27680000</v>
      </c>
      <c r="G211" s="71"/>
      <c r="H211" s="71"/>
      <c r="I211" s="71"/>
      <c r="J211" s="71"/>
      <c r="K211" s="71">
        <v>204204097.69999999</v>
      </c>
    </row>
    <row r="212" spans="1:11" x14ac:dyDescent="0.25">
      <c r="A212" s="14" t="s">
        <v>30</v>
      </c>
      <c r="B212" s="70">
        <v>120785515.00000001</v>
      </c>
      <c r="C212" s="70">
        <v>128974549.69999999</v>
      </c>
      <c r="D212" s="70"/>
      <c r="E212" s="70"/>
      <c r="F212" s="70"/>
      <c r="G212" s="70"/>
      <c r="H212" s="70"/>
      <c r="I212" s="70"/>
      <c r="J212" s="70"/>
      <c r="K212" s="70">
        <v>148564131.56</v>
      </c>
    </row>
    <row r="213" spans="1:11" x14ac:dyDescent="0.25">
      <c r="A213" s="15" t="s">
        <v>299</v>
      </c>
      <c r="B213" s="71">
        <v>12378086.27</v>
      </c>
      <c r="C213" s="71">
        <v>12378086.27</v>
      </c>
      <c r="D213" s="71"/>
      <c r="E213" s="71"/>
      <c r="F213" s="71"/>
      <c r="G213" s="71"/>
      <c r="H213" s="71"/>
      <c r="I213" s="71"/>
      <c r="J213" s="71"/>
      <c r="K213" s="71">
        <v>13805289.960000001</v>
      </c>
    </row>
    <row r="214" spans="1:11" x14ac:dyDescent="0.25">
      <c r="A214" s="15" t="s">
        <v>300</v>
      </c>
      <c r="B214" s="71">
        <v>22030413.039999999</v>
      </c>
      <c r="C214" s="71">
        <v>23922172.969999999</v>
      </c>
      <c r="D214" s="71"/>
      <c r="E214" s="71"/>
      <c r="F214" s="71"/>
      <c r="G214" s="71"/>
      <c r="H214" s="71"/>
      <c r="I214" s="71"/>
      <c r="J214" s="71"/>
      <c r="K214" s="71">
        <v>27378719.489999998</v>
      </c>
    </row>
    <row r="215" spans="1:11" x14ac:dyDescent="0.25">
      <c r="A215" s="15" t="s">
        <v>301</v>
      </c>
      <c r="B215" s="71">
        <v>5124898.33</v>
      </c>
      <c r="C215" s="71">
        <v>6307348.0099999998</v>
      </c>
      <c r="D215" s="71"/>
      <c r="E215" s="71"/>
      <c r="F215" s="71"/>
      <c r="G215" s="71"/>
      <c r="H215" s="71"/>
      <c r="I215" s="71"/>
      <c r="J215" s="71"/>
      <c r="K215" s="71">
        <v>6307348.0099999998</v>
      </c>
    </row>
    <row r="216" spans="1:11" x14ac:dyDescent="0.25">
      <c r="A216" s="15" t="s">
        <v>302</v>
      </c>
      <c r="B216" s="71">
        <v>1938095.81</v>
      </c>
      <c r="C216" s="71">
        <v>2000000</v>
      </c>
      <c r="D216" s="71"/>
      <c r="E216" s="71"/>
      <c r="F216" s="71"/>
      <c r="G216" s="71"/>
      <c r="H216" s="71"/>
      <c r="I216" s="71"/>
      <c r="J216" s="71"/>
      <c r="K216" s="71">
        <v>2731874.34</v>
      </c>
    </row>
    <row r="217" spans="1:11" x14ac:dyDescent="0.25">
      <c r="A217" s="15" t="s">
        <v>303</v>
      </c>
      <c r="B217" s="71">
        <v>6253106.4699999997</v>
      </c>
      <c r="C217" s="71">
        <v>7702894.4000000004</v>
      </c>
      <c r="D217" s="71"/>
      <c r="E217" s="71"/>
      <c r="F217" s="71"/>
      <c r="G217" s="71"/>
      <c r="H217" s="71"/>
      <c r="I217" s="71"/>
      <c r="J217" s="71"/>
      <c r="K217" s="71">
        <v>8357592.8799999999</v>
      </c>
    </row>
    <row r="218" spans="1:11" x14ac:dyDescent="0.25">
      <c r="A218" s="15" t="s">
        <v>304</v>
      </c>
      <c r="B218" s="71">
        <v>23127930</v>
      </c>
      <c r="C218" s="71">
        <v>23127930</v>
      </c>
      <c r="D218" s="71"/>
      <c r="E218" s="71"/>
      <c r="F218" s="71"/>
      <c r="G218" s="71"/>
      <c r="H218" s="71"/>
      <c r="I218" s="71"/>
      <c r="J218" s="71"/>
      <c r="K218" s="71">
        <v>23127930</v>
      </c>
    </row>
    <row r="219" spans="1:11" x14ac:dyDescent="0.25">
      <c r="A219" s="15" t="s">
        <v>305</v>
      </c>
      <c r="B219" s="71">
        <v>24777578.850000001</v>
      </c>
      <c r="C219" s="71">
        <v>28105131.960000001</v>
      </c>
      <c r="D219" s="71"/>
      <c r="E219" s="71"/>
      <c r="F219" s="71"/>
      <c r="G219" s="71"/>
      <c r="H219" s="71"/>
      <c r="I219" s="71"/>
      <c r="J219" s="71"/>
      <c r="K219" s="71">
        <v>34486513.899999999</v>
      </c>
    </row>
    <row r="220" spans="1:11" x14ac:dyDescent="0.25">
      <c r="A220" s="15" t="s">
        <v>306</v>
      </c>
      <c r="B220" s="71">
        <v>25155406.23</v>
      </c>
      <c r="C220" s="71">
        <v>25430986.09</v>
      </c>
      <c r="D220" s="71"/>
      <c r="E220" s="71"/>
      <c r="F220" s="71"/>
      <c r="G220" s="71"/>
      <c r="H220" s="71"/>
      <c r="I220" s="71"/>
      <c r="J220" s="71"/>
      <c r="K220" s="71">
        <v>32368862.98</v>
      </c>
    </row>
    <row r="221" spans="1:11" x14ac:dyDescent="0.25">
      <c r="A221" s="19" t="s">
        <v>106</v>
      </c>
      <c r="B221" s="69">
        <v>404060323.07999998</v>
      </c>
      <c r="C221" s="69">
        <v>416059954.69</v>
      </c>
      <c r="D221" s="69"/>
      <c r="E221" s="69"/>
      <c r="F221" s="69"/>
      <c r="G221" s="69"/>
      <c r="H221" s="69"/>
      <c r="I221" s="69"/>
      <c r="J221" s="69"/>
      <c r="K221" s="69">
        <v>456519718.13</v>
      </c>
    </row>
    <row r="222" spans="1:11" x14ac:dyDescent="0.25">
      <c r="A222" s="14" t="s">
        <v>29</v>
      </c>
      <c r="B222" s="70">
        <v>383557345.19999999</v>
      </c>
      <c r="C222" s="70">
        <v>389643011.10000002</v>
      </c>
      <c r="D222" s="70"/>
      <c r="E222" s="70"/>
      <c r="F222" s="70"/>
      <c r="G222" s="70"/>
      <c r="H222" s="70"/>
      <c r="I222" s="70"/>
      <c r="J222" s="70"/>
      <c r="K222" s="70">
        <v>427260582.57999998</v>
      </c>
    </row>
    <row r="223" spans="1:11" x14ac:dyDescent="0.25">
      <c r="A223" s="15" t="s">
        <v>307</v>
      </c>
      <c r="B223" s="71">
        <v>383557345.19999999</v>
      </c>
      <c r="C223" s="71">
        <v>389643011.10000002</v>
      </c>
      <c r="D223" s="71"/>
      <c r="E223" s="71"/>
      <c r="F223" s="71"/>
      <c r="G223" s="71"/>
      <c r="H223" s="71"/>
      <c r="I223" s="71"/>
      <c r="J223" s="71"/>
      <c r="K223" s="71">
        <v>427260582.57999998</v>
      </c>
    </row>
    <row r="224" spans="1:11" x14ac:dyDescent="0.25">
      <c r="A224" s="14" t="s">
        <v>30</v>
      </c>
      <c r="B224" s="70">
        <v>20502977.879999999</v>
      </c>
      <c r="C224" s="70">
        <v>26416943.59</v>
      </c>
      <c r="D224" s="70"/>
      <c r="E224" s="70"/>
      <c r="F224" s="70"/>
      <c r="G224" s="70"/>
      <c r="H224" s="70"/>
      <c r="I224" s="70"/>
      <c r="J224" s="70"/>
      <c r="K224" s="70">
        <v>29259135.550000001</v>
      </c>
    </row>
    <row r="225" spans="1:11" x14ac:dyDescent="0.25">
      <c r="A225" s="15" t="s">
        <v>308</v>
      </c>
      <c r="B225" s="71">
        <v>20502977.879999999</v>
      </c>
      <c r="C225" s="71">
        <v>26416943.59</v>
      </c>
      <c r="D225" s="71"/>
      <c r="E225" s="71"/>
      <c r="F225" s="71"/>
      <c r="G225" s="71"/>
      <c r="H225" s="71"/>
      <c r="I225" s="71"/>
      <c r="J225" s="71"/>
      <c r="K225" s="71">
        <v>29259135.550000001</v>
      </c>
    </row>
    <row r="226" spans="1:11" x14ac:dyDescent="0.25">
      <c r="A226" s="19" t="s">
        <v>107</v>
      </c>
      <c r="B226" s="69">
        <v>446857135.19</v>
      </c>
      <c r="C226" s="69">
        <v>467894470.44999999</v>
      </c>
      <c r="D226" s="69"/>
      <c r="E226" s="69"/>
      <c r="F226" s="69"/>
      <c r="G226" s="69"/>
      <c r="H226" s="69"/>
      <c r="I226" s="69"/>
      <c r="J226" s="69"/>
      <c r="K226" s="69">
        <v>567814588.88999999</v>
      </c>
    </row>
    <row r="227" spans="1:11" x14ac:dyDescent="0.25">
      <c r="A227" s="14" t="s">
        <v>29</v>
      </c>
      <c r="B227" s="70">
        <v>390701555.69999999</v>
      </c>
      <c r="C227" s="70">
        <v>407262294.39999998</v>
      </c>
      <c r="D227" s="70"/>
      <c r="E227" s="70"/>
      <c r="F227" s="70"/>
      <c r="G227" s="70"/>
      <c r="H227" s="70"/>
      <c r="I227" s="70"/>
      <c r="J227" s="70"/>
      <c r="K227" s="70">
        <v>493661764.97000003</v>
      </c>
    </row>
    <row r="228" spans="1:11" x14ac:dyDescent="0.25">
      <c r="A228" s="15" t="s">
        <v>309</v>
      </c>
      <c r="B228" s="71">
        <v>390701555.69999999</v>
      </c>
      <c r="C228" s="71">
        <v>407262294.39999998</v>
      </c>
      <c r="D228" s="71"/>
      <c r="E228" s="71"/>
      <c r="F228" s="71"/>
      <c r="G228" s="71"/>
      <c r="H228" s="71"/>
      <c r="I228" s="71"/>
      <c r="J228" s="71"/>
      <c r="K228" s="71">
        <v>493661764.97000003</v>
      </c>
    </row>
    <row r="229" spans="1:11" x14ac:dyDescent="0.25">
      <c r="A229" s="14" t="s">
        <v>30</v>
      </c>
      <c r="B229" s="70">
        <v>56155579.489999995</v>
      </c>
      <c r="C229" s="70">
        <v>60632176.049999997</v>
      </c>
      <c r="D229" s="70"/>
      <c r="E229" s="70"/>
      <c r="F229" s="70"/>
      <c r="G229" s="70"/>
      <c r="H229" s="70"/>
      <c r="I229" s="70"/>
      <c r="J229" s="70"/>
      <c r="K229" s="70">
        <v>74152823.920000002</v>
      </c>
    </row>
    <row r="230" spans="1:11" x14ac:dyDescent="0.25">
      <c r="A230" s="15" t="s">
        <v>310</v>
      </c>
      <c r="B230" s="71">
        <v>24086929.629999999</v>
      </c>
      <c r="C230" s="71">
        <v>28081330.100000001</v>
      </c>
      <c r="D230" s="71"/>
      <c r="E230" s="71"/>
      <c r="F230" s="71"/>
      <c r="G230" s="71"/>
      <c r="H230" s="71"/>
      <c r="I230" s="71"/>
      <c r="J230" s="71"/>
      <c r="K230" s="71">
        <v>28872410.989999998</v>
      </c>
    </row>
    <row r="231" spans="1:11" x14ac:dyDescent="0.25">
      <c r="A231" s="15" t="s">
        <v>311</v>
      </c>
      <c r="B231" s="71">
        <v>0</v>
      </c>
      <c r="C231" s="71">
        <v>0</v>
      </c>
      <c r="D231" s="71"/>
      <c r="E231" s="71"/>
      <c r="F231" s="71"/>
      <c r="G231" s="71"/>
      <c r="H231" s="71"/>
      <c r="I231" s="71"/>
      <c r="J231" s="71"/>
      <c r="K231" s="71">
        <v>12592785.33</v>
      </c>
    </row>
    <row r="232" spans="1:11" x14ac:dyDescent="0.25">
      <c r="A232" s="15" t="s">
        <v>312</v>
      </c>
      <c r="B232" s="71">
        <v>32068649.859999999</v>
      </c>
      <c r="C232" s="71">
        <v>32550845.949999999</v>
      </c>
      <c r="D232" s="71"/>
      <c r="E232" s="71"/>
      <c r="F232" s="71"/>
      <c r="G232" s="71"/>
      <c r="H232" s="71"/>
      <c r="I232" s="71"/>
      <c r="J232" s="71"/>
      <c r="K232" s="71">
        <v>32687627.600000001</v>
      </c>
    </row>
    <row r="233" spans="1:11" x14ac:dyDescent="0.25">
      <c r="A233" s="19" t="s">
        <v>108</v>
      </c>
      <c r="B233" s="69">
        <v>194011292.54000002</v>
      </c>
      <c r="C233" s="69">
        <v>263200044.41</v>
      </c>
      <c r="D233" s="69"/>
      <c r="E233" s="69"/>
      <c r="F233" s="69"/>
      <c r="G233" s="69"/>
      <c r="H233" s="69"/>
      <c r="I233" s="69"/>
      <c r="J233" s="69"/>
      <c r="K233" s="69">
        <v>324021373.31</v>
      </c>
    </row>
    <row r="234" spans="1:11" x14ac:dyDescent="0.25">
      <c r="A234" s="14" t="s">
        <v>29</v>
      </c>
      <c r="B234" s="70">
        <v>128865769.59999999</v>
      </c>
      <c r="C234" s="70">
        <v>195594026.09999999</v>
      </c>
      <c r="D234" s="70"/>
      <c r="E234" s="70"/>
      <c r="F234" s="70"/>
      <c r="G234" s="70"/>
      <c r="H234" s="70"/>
      <c r="I234" s="70"/>
      <c r="J234" s="70"/>
      <c r="K234" s="70">
        <v>255360463.03999999</v>
      </c>
    </row>
    <row r="235" spans="1:11" x14ac:dyDescent="0.25">
      <c r="A235" s="15" t="s">
        <v>313</v>
      </c>
      <c r="B235" s="71">
        <v>128865769.59999999</v>
      </c>
      <c r="C235" s="71">
        <v>195594026.09999999</v>
      </c>
      <c r="D235" s="71"/>
      <c r="E235" s="71"/>
      <c r="F235" s="71"/>
      <c r="G235" s="71"/>
      <c r="H235" s="71"/>
      <c r="I235" s="71"/>
      <c r="J235" s="71"/>
      <c r="K235" s="71">
        <v>255360463.03999999</v>
      </c>
    </row>
    <row r="236" spans="1:11" x14ac:dyDescent="0.25">
      <c r="A236" s="14" t="s">
        <v>30</v>
      </c>
      <c r="B236" s="70">
        <v>65145522.940000005</v>
      </c>
      <c r="C236" s="70">
        <v>67606018.310000002</v>
      </c>
      <c r="D236" s="70"/>
      <c r="E236" s="70"/>
      <c r="F236" s="70"/>
      <c r="G236" s="70"/>
      <c r="H236" s="70"/>
      <c r="I236" s="70"/>
      <c r="J236" s="70"/>
      <c r="K236" s="70">
        <v>68660910.269999996</v>
      </c>
    </row>
    <row r="237" spans="1:11" x14ac:dyDescent="0.25">
      <c r="A237" s="15" t="s">
        <v>314</v>
      </c>
      <c r="B237" s="71">
        <v>10028226.09</v>
      </c>
      <c r="C237" s="71">
        <v>10175482.5</v>
      </c>
      <c r="D237" s="71"/>
      <c r="E237" s="71"/>
      <c r="F237" s="71"/>
      <c r="G237" s="71"/>
      <c r="H237" s="71"/>
      <c r="I237" s="71"/>
      <c r="J237" s="71"/>
      <c r="K237" s="71">
        <v>10175482.5</v>
      </c>
    </row>
    <row r="238" spans="1:11" x14ac:dyDescent="0.25">
      <c r="A238" s="15" t="s">
        <v>315</v>
      </c>
      <c r="B238" s="71">
        <v>11391028.15</v>
      </c>
      <c r="C238" s="71">
        <v>11588419.6</v>
      </c>
      <c r="D238" s="71"/>
      <c r="E238" s="71"/>
      <c r="F238" s="71"/>
      <c r="G238" s="71"/>
      <c r="H238" s="71"/>
      <c r="I238" s="71"/>
      <c r="J238" s="71"/>
      <c r="K238" s="71">
        <v>11588419.6</v>
      </c>
    </row>
    <row r="239" spans="1:11" x14ac:dyDescent="0.25">
      <c r="A239" s="15" t="s">
        <v>316</v>
      </c>
      <c r="B239" s="71">
        <v>32066714.960000001</v>
      </c>
      <c r="C239" s="71">
        <v>32066714.960000001</v>
      </c>
      <c r="D239" s="71"/>
      <c r="E239" s="71"/>
      <c r="F239" s="71"/>
      <c r="G239" s="71"/>
      <c r="H239" s="71"/>
      <c r="I239" s="71"/>
      <c r="J239" s="71"/>
      <c r="K239" s="71">
        <v>32993818.75</v>
      </c>
    </row>
    <row r="240" spans="1:11" x14ac:dyDescent="0.25">
      <c r="A240" s="15" t="s">
        <v>317</v>
      </c>
      <c r="B240" s="71">
        <v>5464328.4900000002</v>
      </c>
      <c r="C240" s="71">
        <v>7580176</v>
      </c>
      <c r="D240" s="71"/>
      <c r="E240" s="71"/>
      <c r="F240" s="71"/>
      <c r="G240" s="71"/>
      <c r="H240" s="71"/>
      <c r="I240" s="71"/>
      <c r="J240" s="71"/>
      <c r="K240" s="71">
        <v>7580176</v>
      </c>
    </row>
    <row r="241" spans="1:11" x14ac:dyDescent="0.25">
      <c r="A241" s="15" t="s">
        <v>178</v>
      </c>
      <c r="B241" s="71">
        <v>6195225.25</v>
      </c>
      <c r="C241" s="71">
        <v>6195225.25</v>
      </c>
      <c r="D241" s="71"/>
      <c r="E241" s="71"/>
      <c r="F241" s="71"/>
      <c r="G241" s="71"/>
      <c r="H241" s="71"/>
      <c r="I241" s="71"/>
      <c r="J241" s="71"/>
      <c r="K241" s="71">
        <v>6323013.4199999999</v>
      </c>
    </row>
    <row r="242" spans="1:11" x14ac:dyDescent="0.25">
      <c r="A242" s="19" t="s">
        <v>109</v>
      </c>
      <c r="B242" s="69">
        <v>125638114.03</v>
      </c>
      <c r="C242" s="69">
        <v>125856204.58000001</v>
      </c>
      <c r="D242" s="69"/>
      <c r="E242" s="69"/>
      <c r="F242" s="69"/>
      <c r="G242" s="69"/>
      <c r="H242" s="69"/>
      <c r="I242" s="69"/>
      <c r="J242" s="69"/>
      <c r="K242" s="69">
        <v>157954459.97000003</v>
      </c>
    </row>
    <row r="243" spans="1:11" x14ac:dyDescent="0.25">
      <c r="A243" s="14" t="s">
        <v>29</v>
      </c>
      <c r="B243" s="70">
        <v>115465764.5</v>
      </c>
      <c r="C243" s="70">
        <v>115465764.5</v>
      </c>
      <c r="D243" s="70"/>
      <c r="E243" s="70"/>
      <c r="F243" s="70"/>
      <c r="G243" s="70"/>
      <c r="H243" s="70"/>
      <c r="I243" s="70"/>
      <c r="J243" s="70"/>
      <c r="K243" s="70">
        <v>145312577.80000001</v>
      </c>
    </row>
    <row r="244" spans="1:11" x14ac:dyDescent="0.25">
      <c r="A244" s="15" t="s">
        <v>318</v>
      </c>
      <c r="B244" s="71">
        <v>115465764.5</v>
      </c>
      <c r="C244" s="71">
        <v>115465764.5</v>
      </c>
      <c r="D244" s="71"/>
      <c r="E244" s="71"/>
      <c r="F244" s="71"/>
      <c r="G244" s="71"/>
      <c r="H244" s="71"/>
      <c r="I244" s="71"/>
      <c r="J244" s="71"/>
      <c r="K244" s="71">
        <v>145312577.80000001</v>
      </c>
    </row>
    <row r="245" spans="1:11" x14ac:dyDescent="0.25">
      <c r="A245" s="14" t="s">
        <v>30</v>
      </c>
      <c r="B245" s="70">
        <v>10172349.529999999</v>
      </c>
      <c r="C245" s="70">
        <v>10390440.08</v>
      </c>
      <c r="D245" s="70"/>
      <c r="E245" s="70"/>
      <c r="F245" s="70"/>
      <c r="G245" s="70"/>
      <c r="H245" s="70"/>
      <c r="I245" s="70"/>
      <c r="J245" s="70"/>
      <c r="K245" s="70">
        <v>12641882.17</v>
      </c>
    </row>
    <row r="246" spans="1:11" x14ac:dyDescent="0.25">
      <c r="A246" s="15" t="s">
        <v>319</v>
      </c>
      <c r="B246" s="71">
        <v>2249402.6800000002</v>
      </c>
      <c r="C246" s="71">
        <v>2249402.6800000002</v>
      </c>
      <c r="D246" s="71"/>
      <c r="E246" s="71"/>
      <c r="F246" s="71"/>
      <c r="G246" s="71"/>
      <c r="H246" s="71"/>
      <c r="I246" s="71"/>
      <c r="J246" s="71"/>
      <c r="K246" s="71">
        <v>4500844.7699999996</v>
      </c>
    </row>
    <row r="247" spans="1:11" x14ac:dyDescent="0.25">
      <c r="A247" s="15" t="s">
        <v>320</v>
      </c>
      <c r="B247" s="71">
        <v>7922946.8499999996</v>
      </c>
      <c r="C247" s="71">
        <v>8141037.4000000004</v>
      </c>
      <c r="D247" s="71"/>
      <c r="E247" s="71"/>
      <c r="F247" s="71"/>
      <c r="G247" s="71"/>
      <c r="H247" s="71"/>
      <c r="I247" s="71"/>
      <c r="J247" s="71"/>
      <c r="K247" s="71">
        <v>8141037.4000000004</v>
      </c>
    </row>
    <row r="248" spans="1:11" x14ac:dyDescent="0.25">
      <c r="A248" s="19" t="s">
        <v>110</v>
      </c>
      <c r="B248" s="69">
        <v>318440160.83999997</v>
      </c>
      <c r="C248" s="69">
        <v>345634521.58999997</v>
      </c>
      <c r="D248" s="69"/>
      <c r="E248" s="69"/>
      <c r="F248" s="69"/>
      <c r="G248" s="69"/>
      <c r="H248" s="69"/>
      <c r="I248" s="69"/>
      <c r="J248" s="69"/>
      <c r="K248" s="69">
        <v>348575989.84999996</v>
      </c>
    </row>
    <row r="249" spans="1:11" x14ac:dyDescent="0.25">
      <c r="A249" s="14" t="s">
        <v>29</v>
      </c>
      <c r="B249" s="70">
        <v>256769676.69999999</v>
      </c>
      <c r="C249" s="70">
        <v>279164405.80000001</v>
      </c>
      <c r="D249" s="70"/>
      <c r="E249" s="70"/>
      <c r="F249" s="70"/>
      <c r="G249" s="70"/>
      <c r="H249" s="70"/>
      <c r="I249" s="70"/>
      <c r="J249" s="70"/>
      <c r="K249" s="70">
        <v>279164405.80000001</v>
      </c>
    </row>
    <row r="250" spans="1:11" x14ac:dyDescent="0.25">
      <c r="A250" s="15" t="s">
        <v>321</v>
      </c>
      <c r="B250" s="71">
        <v>256769676.69999999</v>
      </c>
      <c r="C250" s="71">
        <v>279164405.80000001</v>
      </c>
      <c r="D250" s="71"/>
      <c r="E250" s="71"/>
      <c r="F250" s="71"/>
      <c r="G250" s="71"/>
      <c r="H250" s="71"/>
      <c r="I250" s="71"/>
      <c r="J250" s="71"/>
      <c r="K250" s="71">
        <v>279164405.80000001</v>
      </c>
    </row>
    <row r="251" spans="1:11" x14ac:dyDescent="0.25">
      <c r="A251" s="14" t="s">
        <v>30</v>
      </c>
      <c r="B251" s="70">
        <v>61670484.140000001</v>
      </c>
      <c r="C251" s="70">
        <v>66470115.790000007</v>
      </c>
      <c r="D251" s="70"/>
      <c r="E251" s="70"/>
      <c r="F251" s="70"/>
      <c r="G251" s="70"/>
      <c r="H251" s="70"/>
      <c r="I251" s="70"/>
      <c r="J251" s="70"/>
      <c r="K251" s="70">
        <v>69411584.049999997</v>
      </c>
    </row>
    <row r="252" spans="1:11" x14ac:dyDescent="0.25">
      <c r="A252" s="15" t="s">
        <v>322</v>
      </c>
      <c r="B252" s="71">
        <v>12441998.189999999</v>
      </c>
      <c r="C252" s="71">
        <v>12441998.199999999</v>
      </c>
      <c r="D252" s="71"/>
      <c r="E252" s="71"/>
      <c r="F252" s="71"/>
      <c r="G252" s="71"/>
      <c r="H252" s="71"/>
      <c r="I252" s="71"/>
      <c r="J252" s="71"/>
      <c r="K252" s="71">
        <v>12441998.199999999</v>
      </c>
    </row>
    <row r="253" spans="1:11" x14ac:dyDescent="0.25">
      <c r="A253" s="15" t="s">
        <v>323</v>
      </c>
      <c r="B253" s="71">
        <v>2823568.84</v>
      </c>
      <c r="C253" s="71">
        <v>2880459.92</v>
      </c>
      <c r="D253" s="71"/>
      <c r="E253" s="71"/>
      <c r="F253" s="71"/>
      <c r="G253" s="71"/>
      <c r="H253" s="71"/>
      <c r="I253" s="71"/>
      <c r="J253" s="71"/>
      <c r="K253" s="71">
        <v>2880505.3</v>
      </c>
    </row>
    <row r="254" spans="1:11" x14ac:dyDescent="0.25">
      <c r="A254" s="15" t="s">
        <v>324</v>
      </c>
      <c r="B254" s="71">
        <v>6081288.54</v>
      </c>
      <c r="C254" s="71">
        <v>6494101.3300000001</v>
      </c>
      <c r="D254" s="71"/>
      <c r="E254" s="71"/>
      <c r="F254" s="71"/>
      <c r="G254" s="71"/>
      <c r="H254" s="71"/>
      <c r="I254" s="71"/>
      <c r="J254" s="71"/>
      <c r="K254" s="71">
        <v>6494101.3300000001</v>
      </c>
    </row>
    <row r="255" spans="1:11" x14ac:dyDescent="0.25">
      <c r="A255" s="15" t="s">
        <v>325</v>
      </c>
      <c r="B255" s="71">
        <v>11798219.99</v>
      </c>
      <c r="C255" s="71">
        <v>15599827.9</v>
      </c>
      <c r="D255" s="71"/>
      <c r="E255" s="71"/>
      <c r="F255" s="71"/>
      <c r="G255" s="71"/>
      <c r="H255" s="71"/>
      <c r="I255" s="71"/>
      <c r="J255" s="71"/>
      <c r="K255" s="71">
        <v>15599827.9</v>
      </c>
    </row>
    <row r="256" spans="1:11" x14ac:dyDescent="0.25">
      <c r="A256" s="15" t="s">
        <v>326</v>
      </c>
      <c r="B256" s="71">
        <v>2040672.64</v>
      </c>
      <c r="C256" s="71">
        <v>2040672.64</v>
      </c>
      <c r="D256" s="71"/>
      <c r="E256" s="71"/>
      <c r="F256" s="71"/>
      <c r="G256" s="71"/>
      <c r="H256" s="71"/>
      <c r="I256" s="71"/>
      <c r="J256" s="71"/>
      <c r="K256" s="71">
        <v>2130687.92</v>
      </c>
    </row>
    <row r="257" spans="1:11" x14ac:dyDescent="0.25">
      <c r="A257" s="15" t="s">
        <v>327</v>
      </c>
      <c r="B257" s="71">
        <v>26484735.940000001</v>
      </c>
      <c r="C257" s="71">
        <v>27013055.800000001</v>
      </c>
      <c r="D257" s="71"/>
      <c r="E257" s="71"/>
      <c r="F257" s="71"/>
      <c r="G257" s="71"/>
      <c r="H257" s="71"/>
      <c r="I257" s="71"/>
      <c r="J257" s="71"/>
      <c r="K257" s="71">
        <v>29864463.399999999</v>
      </c>
    </row>
    <row r="258" spans="1:11" x14ac:dyDescent="0.25">
      <c r="A258" s="19" t="s">
        <v>111</v>
      </c>
      <c r="B258" s="69">
        <v>75312150.549999997</v>
      </c>
      <c r="C258" s="69">
        <v>81355298.879999995</v>
      </c>
      <c r="D258" s="69"/>
      <c r="E258" s="69"/>
      <c r="F258" s="69"/>
      <c r="G258" s="69"/>
      <c r="H258" s="69"/>
      <c r="I258" s="69"/>
      <c r="J258" s="69"/>
      <c r="K258" s="69">
        <v>105472472.09999999</v>
      </c>
    </row>
    <row r="259" spans="1:11" x14ac:dyDescent="0.25">
      <c r="A259" s="14" t="s">
        <v>29</v>
      </c>
      <c r="B259" s="70">
        <v>75312150.549999997</v>
      </c>
      <c r="C259" s="70">
        <v>81355298.879999995</v>
      </c>
      <c r="D259" s="70"/>
      <c r="E259" s="70"/>
      <c r="F259" s="70"/>
      <c r="G259" s="70"/>
      <c r="H259" s="70"/>
      <c r="I259" s="70"/>
      <c r="J259" s="70"/>
      <c r="K259" s="70">
        <v>105472472.09999999</v>
      </c>
    </row>
    <row r="260" spans="1:11" x14ac:dyDescent="0.25">
      <c r="A260" s="15" t="s">
        <v>328</v>
      </c>
      <c r="B260" s="71">
        <v>75312150.549999997</v>
      </c>
      <c r="C260" s="71">
        <v>81355298.879999995</v>
      </c>
      <c r="D260" s="71"/>
      <c r="E260" s="71"/>
      <c r="F260" s="71"/>
      <c r="G260" s="71"/>
      <c r="H260" s="71"/>
      <c r="I260" s="71"/>
      <c r="J260" s="71"/>
      <c r="K260" s="71">
        <v>105472472.09999999</v>
      </c>
    </row>
    <row r="261" spans="1:11" x14ac:dyDescent="0.25">
      <c r="A261" s="19" t="s">
        <v>112</v>
      </c>
      <c r="B261" s="69">
        <v>25229346.489999998</v>
      </c>
      <c r="C261" s="69">
        <v>45407776.390000001</v>
      </c>
      <c r="D261" s="69"/>
      <c r="E261" s="69"/>
      <c r="F261" s="69"/>
      <c r="G261" s="69"/>
      <c r="H261" s="69"/>
      <c r="I261" s="69"/>
      <c r="J261" s="69"/>
      <c r="K261" s="69">
        <v>50573214.170000002</v>
      </c>
    </row>
    <row r="262" spans="1:11" x14ac:dyDescent="0.25">
      <c r="A262" s="14" t="s">
        <v>30</v>
      </c>
      <c r="B262" s="70">
        <v>25229346.489999998</v>
      </c>
      <c r="C262" s="70">
        <v>45407776.390000001</v>
      </c>
      <c r="D262" s="70"/>
      <c r="E262" s="70"/>
      <c r="F262" s="70"/>
      <c r="G262" s="70"/>
      <c r="H262" s="70"/>
      <c r="I262" s="70"/>
      <c r="J262" s="70"/>
      <c r="K262" s="70">
        <v>50573214.170000002</v>
      </c>
    </row>
    <row r="263" spans="1:11" x14ac:dyDescent="0.25">
      <c r="A263" s="15" t="s">
        <v>329</v>
      </c>
      <c r="B263" s="71">
        <v>4186694.76</v>
      </c>
      <c r="C263" s="71">
        <v>5057109.32</v>
      </c>
      <c r="D263" s="71"/>
      <c r="E263" s="71"/>
      <c r="F263" s="71"/>
      <c r="G263" s="71"/>
      <c r="H263" s="71"/>
      <c r="I263" s="71"/>
      <c r="J263" s="71"/>
      <c r="K263" s="71">
        <v>10222547.1</v>
      </c>
    </row>
    <row r="264" spans="1:11" x14ac:dyDescent="0.25">
      <c r="A264" s="15" t="s">
        <v>330</v>
      </c>
      <c r="B264" s="71">
        <v>19370785.07</v>
      </c>
      <c r="C264" s="71">
        <v>36186303.880000003</v>
      </c>
      <c r="D264" s="71"/>
      <c r="E264" s="71"/>
      <c r="F264" s="71"/>
      <c r="G264" s="71"/>
      <c r="H264" s="71"/>
      <c r="I264" s="71"/>
      <c r="J264" s="71"/>
      <c r="K264" s="71">
        <v>36186303.880000003</v>
      </c>
    </row>
    <row r="265" spans="1:11" x14ac:dyDescent="0.25">
      <c r="A265" s="15" t="s">
        <v>211</v>
      </c>
      <c r="B265" s="71">
        <v>1156411.82</v>
      </c>
      <c r="C265" s="71">
        <v>3200867.48</v>
      </c>
      <c r="D265" s="71"/>
      <c r="E265" s="71"/>
      <c r="F265" s="71"/>
      <c r="G265" s="71"/>
      <c r="H265" s="71"/>
      <c r="I265" s="71"/>
      <c r="J265" s="71"/>
      <c r="K265" s="71">
        <v>3200867.48</v>
      </c>
    </row>
    <row r="266" spans="1:11" x14ac:dyDescent="0.25">
      <c r="A266" s="15" t="s">
        <v>331</v>
      </c>
      <c r="B266" s="71">
        <v>515454.84</v>
      </c>
      <c r="C266" s="71">
        <v>963495.71</v>
      </c>
      <c r="D266" s="71"/>
      <c r="E266" s="71"/>
      <c r="F266" s="71"/>
      <c r="G266" s="71"/>
      <c r="H266" s="71"/>
      <c r="I266" s="71"/>
      <c r="J266" s="71"/>
      <c r="K266" s="71">
        <v>963495.71</v>
      </c>
    </row>
    <row r="267" spans="1:11" x14ac:dyDescent="0.25">
      <c r="A267" s="19" t="s">
        <v>113</v>
      </c>
      <c r="B267" s="69">
        <v>124222196.35000001</v>
      </c>
      <c r="C267" s="69">
        <v>131368752.11999999</v>
      </c>
      <c r="D267" s="69"/>
      <c r="E267" s="69"/>
      <c r="F267" s="69"/>
      <c r="G267" s="69"/>
      <c r="H267" s="69"/>
      <c r="I267" s="69"/>
      <c r="J267" s="69"/>
      <c r="K267" s="69">
        <v>186066047.47999999</v>
      </c>
    </row>
    <row r="268" spans="1:11" x14ac:dyDescent="0.25">
      <c r="A268" s="14" t="s">
        <v>29</v>
      </c>
      <c r="B268" s="70">
        <v>98274542</v>
      </c>
      <c r="C268" s="70">
        <v>98274542</v>
      </c>
      <c r="D268" s="70"/>
      <c r="E268" s="70"/>
      <c r="F268" s="70"/>
      <c r="G268" s="70"/>
      <c r="H268" s="70"/>
      <c r="I268" s="70"/>
      <c r="J268" s="70"/>
      <c r="K268" s="70">
        <v>99302636.310000002</v>
      </c>
    </row>
    <row r="269" spans="1:11" x14ac:dyDescent="0.25">
      <c r="A269" s="15" t="s">
        <v>332</v>
      </c>
      <c r="B269" s="71">
        <v>98274542</v>
      </c>
      <c r="C269" s="71">
        <v>98274542</v>
      </c>
      <c r="D269" s="71"/>
      <c r="E269" s="71"/>
      <c r="F269" s="71"/>
      <c r="G269" s="71"/>
      <c r="H269" s="71"/>
      <c r="I269" s="71"/>
      <c r="J269" s="71"/>
      <c r="K269" s="71">
        <v>99302636.310000002</v>
      </c>
    </row>
    <row r="270" spans="1:11" x14ac:dyDescent="0.25">
      <c r="A270" s="14" t="s">
        <v>30</v>
      </c>
      <c r="B270" s="70">
        <v>25947654.350000001</v>
      </c>
      <c r="C270" s="70">
        <v>33094210.119999997</v>
      </c>
      <c r="D270" s="70"/>
      <c r="E270" s="70"/>
      <c r="F270" s="70"/>
      <c r="G270" s="70"/>
      <c r="H270" s="70"/>
      <c r="I270" s="70"/>
      <c r="J270" s="70"/>
      <c r="K270" s="70">
        <v>86763411.170000002</v>
      </c>
    </row>
    <row r="271" spans="1:11" x14ac:dyDescent="0.25">
      <c r="A271" s="15" t="s">
        <v>333</v>
      </c>
      <c r="B271" s="71">
        <v>1134315.1200000001</v>
      </c>
      <c r="C271" s="71">
        <v>1946782.64</v>
      </c>
      <c r="D271" s="71"/>
      <c r="E271" s="71"/>
      <c r="F271" s="71"/>
      <c r="G271" s="71"/>
      <c r="H271" s="71"/>
      <c r="I271" s="71"/>
      <c r="J271" s="71"/>
      <c r="K271" s="71">
        <v>3081097.76</v>
      </c>
    </row>
    <row r="272" spans="1:11" x14ac:dyDescent="0.25">
      <c r="A272" s="15" t="s">
        <v>334</v>
      </c>
      <c r="B272" s="71">
        <v>5349609.78</v>
      </c>
      <c r="C272" s="71">
        <v>6148959.5</v>
      </c>
      <c r="D272" s="71"/>
      <c r="E272" s="71"/>
      <c r="F272" s="71"/>
      <c r="G272" s="71"/>
      <c r="H272" s="71"/>
      <c r="I272" s="71"/>
      <c r="J272" s="71"/>
      <c r="K272" s="71">
        <v>6241355.4500000002</v>
      </c>
    </row>
    <row r="273" spans="1:11" x14ac:dyDescent="0.25">
      <c r="A273" s="15" t="s">
        <v>335</v>
      </c>
      <c r="B273" s="71">
        <v>0</v>
      </c>
      <c r="C273" s="71">
        <v>4728210.8499999996</v>
      </c>
      <c r="D273" s="71"/>
      <c r="E273" s="71"/>
      <c r="F273" s="71"/>
      <c r="G273" s="71"/>
      <c r="H273" s="71"/>
      <c r="I273" s="71"/>
      <c r="J273" s="71"/>
      <c r="K273" s="71">
        <v>55577952.259999998</v>
      </c>
    </row>
    <row r="274" spans="1:11" x14ac:dyDescent="0.25">
      <c r="A274" s="15" t="s">
        <v>336</v>
      </c>
      <c r="B274" s="71">
        <v>3795034.45</v>
      </c>
      <c r="C274" s="71">
        <v>4601562.13</v>
      </c>
      <c r="D274" s="71"/>
      <c r="E274" s="71"/>
      <c r="F274" s="71"/>
      <c r="G274" s="71"/>
      <c r="H274" s="71"/>
      <c r="I274" s="71"/>
      <c r="J274" s="71"/>
      <c r="K274" s="71">
        <v>6194310.7000000002</v>
      </c>
    </row>
    <row r="275" spans="1:11" x14ac:dyDescent="0.25">
      <c r="A275" s="15" t="s">
        <v>337</v>
      </c>
      <c r="B275" s="71">
        <v>15668695</v>
      </c>
      <c r="C275" s="71">
        <v>15668695</v>
      </c>
      <c r="D275" s="71"/>
      <c r="E275" s="71"/>
      <c r="F275" s="71"/>
      <c r="G275" s="71"/>
      <c r="H275" s="71"/>
      <c r="I275" s="71"/>
      <c r="J275" s="71"/>
      <c r="K275" s="71">
        <v>15668695</v>
      </c>
    </row>
    <row r="276" spans="1:11" x14ac:dyDescent="0.25">
      <c r="A276" s="19" t="s">
        <v>114</v>
      </c>
      <c r="B276" s="69">
        <v>142498387.70999998</v>
      </c>
      <c r="C276" s="69">
        <v>145945879.50999999</v>
      </c>
      <c r="D276" s="69"/>
      <c r="E276" s="69"/>
      <c r="F276" s="69"/>
      <c r="G276" s="69"/>
      <c r="H276" s="69"/>
      <c r="I276" s="69"/>
      <c r="J276" s="69"/>
      <c r="K276" s="69">
        <v>157374574.05000001</v>
      </c>
    </row>
    <row r="277" spans="1:11" x14ac:dyDescent="0.25">
      <c r="A277" s="14" t="s">
        <v>29</v>
      </c>
      <c r="B277" s="70">
        <v>137020299.19999999</v>
      </c>
      <c r="C277" s="70">
        <v>140467791</v>
      </c>
      <c r="D277" s="70"/>
      <c r="E277" s="70"/>
      <c r="F277" s="70"/>
      <c r="G277" s="70"/>
      <c r="H277" s="70"/>
      <c r="I277" s="70"/>
      <c r="J277" s="70"/>
      <c r="K277" s="70">
        <v>151141426.09</v>
      </c>
    </row>
    <row r="278" spans="1:11" x14ac:dyDescent="0.25">
      <c r="A278" s="15" t="s">
        <v>338</v>
      </c>
      <c r="B278" s="71">
        <v>137020299.19999999</v>
      </c>
      <c r="C278" s="71">
        <v>140467791</v>
      </c>
      <c r="D278" s="71"/>
      <c r="E278" s="71"/>
      <c r="F278" s="71"/>
      <c r="G278" s="71"/>
      <c r="H278" s="71"/>
      <c r="I278" s="71"/>
      <c r="J278" s="71"/>
      <c r="K278" s="71">
        <v>151141426.09</v>
      </c>
    </row>
    <row r="279" spans="1:11" x14ac:dyDescent="0.25">
      <c r="A279" s="14" t="s">
        <v>30</v>
      </c>
      <c r="B279" s="70">
        <v>5478088.5099999998</v>
      </c>
      <c r="C279" s="70">
        <v>5478088.5099999998</v>
      </c>
      <c r="D279" s="70"/>
      <c r="E279" s="70"/>
      <c r="F279" s="70"/>
      <c r="G279" s="70"/>
      <c r="H279" s="70"/>
      <c r="I279" s="70"/>
      <c r="J279" s="70"/>
      <c r="K279" s="70">
        <v>6233147.96</v>
      </c>
    </row>
    <row r="280" spans="1:11" x14ac:dyDescent="0.25">
      <c r="A280" s="15" t="s">
        <v>339</v>
      </c>
      <c r="B280" s="71">
        <v>5478088.5099999998</v>
      </c>
      <c r="C280" s="71">
        <v>5478088.5099999998</v>
      </c>
      <c r="D280" s="71"/>
      <c r="E280" s="71"/>
      <c r="F280" s="71"/>
      <c r="G280" s="71"/>
      <c r="H280" s="71"/>
      <c r="I280" s="71"/>
      <c r="J280" s="71"/>
      <c r="K280" s="71">
        <v>6233147.96</v>
      </c>
    </row>
    <row r="281" spans="1:11" x14ac:dyDescent="0.25">
      <c r="A281" s="19" t="s">
        <v>115</v>
      </c>
      <c r="B281" s="69">
        <v>409520236.10000002</v>
      </c>
      <c r="C281" s="69">
        <v>496899580.76000005</v>
      </c>
      <c r="D281" s="69"/>
      <c r="E281" s="69"/>
      <c r="F281" s="69"/>
      <c r="G281" s="69"/>
      <c r="H281" s="69"/>
      <c r="I281" s="69"/>
      <c r="J281" s="69"/>
      <c r="K281" s="69">
        <v>572318994.95999992</v>
      </c>
    </row>
    <row r="282" spans="1:11" x14ac:dyDescent="0.25">
      <c r="A282" s="14" t="s">
        <v>29</v>
      </c>
      <c r="B282" s="70">
        <v>279532058.69999999</v>
      </c>
      <c r="C282" s="70">
        <v>337832358.60000002</v>
      </c>
      <c r="D282" s="70"/>
      <c r="E282" s="70"/>
      <c r="F282" s="70"/>
      <c r="G282" s="70"/>
      <c r="H282" s="70"/>
      <c r="I282" s="70"/>
      <c r="J282" s="70"/>
      <c r="K282" s="70">
        <v>396187681</v>
      </c>
    </row>
    <row r="283" spans="1:11" x14ac:dyDescent="0.25">
      <c r="A283" s="15" t="s">
        <v>340</v>
      </c>
      <c r="B283" s="71">
        <v>279532058.69999999</v>
      </c>
      <c r="C283" s="71">
        <v>337832358.60000002</v>
      </c>
      <c r="D283" s="71"/>
      <c r="E283" s="71"/>
      <c r="F283" s="71"/>
      <c r="G283" s="71"/>
      <c r="H283" s="71"/>
      <c r="I283" s="71"/>
      <c r="J283" s="71"/>
      <c r="K283" s="71">
        <v>396187681</v>
      </c>
    </row>
    <row r="284" spans="1:11" x14ac:dyDescent="0.25">
      <c r="A284" s="14" t="s">
        <v>30</v>
      </c>
      <c r="B284" s="70">
        <v>129988177.39999998</v>
      </c>
      <c r="C284" s="70">
        <v>159067222.16</v>
      </c>
      <c r="D284" s="70"/>
      <c r="E284" s="70"/>
      <c r="F284" s="70"/>
      <c r="G284" s="70"/>
      <c r="H284" s="70"/>
      <c r="I284" s="70"/>
      <c r="J284" s="70"/>
      <c r="K284" s="70">
        <v>176131313.96000001</v>
      </c>
    </row>
    <row r="285" spans="1:11" x14ac:dyDescent="0.25">
      <c r="A285" s="15" t="s">
        <v>341</v>
      </c>
      <c r="B285" s="71">
        <v>8885539.1999999993</v>
      </c>
      <c r="C285" s="71">
        <v>8885539.1999999993</v>
      </c>
      <c r="D285" s="71"/>
      <c r="E285" s="71"/>
      <c r="F285" s="71"/>
      <c r="G285" s="71"/>
      <c r="H285" s="71"/>
      <c r="I285" s="71"/>
      <c r="J285" s="71"/>
      <c r="K285" s="71">
        <v>8885539.1999999993</v>
      </c>
    </row>
    <row r="286" spans="1:11" x14ac:dyDescent="0.25">
      <c r="A286" s="15" t="s">
        <v>342</v>
      </c>
      <c r="B286" s="71">
        <v>16493648.789999999</v>
      </c>
      <c r="C286" s="71">
        <v>16494008.789999999</v>
      </c>
      <c r="D286" s="71"/>
      <c r="E286" s="71"/>
      <c r="F286" s="71"/>
      <c r="G286" s="71"/>
      <c r="H286" s="71"/>
      <c r="I286" s="71"/>
      <c r="J286" s="71"/>
      <c r="K286" s="71">
        <v>16494079.5</v>
      </c>
    </row>
    <row r="287" spans="1:11" x14ac:dyDescent="0.25">
      <c r="A287" s="15" t="s">
        <v>343</v>
      </c>
      <c r="B287" s="71">
        <v>392851.67</v>
      </c>
      <c r="C287" s="71">
        <v>392851.67</v>
      </c>
      <c r="D287" s="71"/>
      <c r="E287" s="71"/>
      <c r="F287" s="71"/>
      <c r="G287" s="71"/>
      <c r="H287" s="71"/>
      <c r="I287" s="71"/>
      <c r="J287" s="71"/>
      <c r="K287" s="71">
        <v>3681920.57</v>
      </c>
    </row>
    <row r="288" spans="1:11" x14ac:dyDescent="0.25">
      <c r="A288" s="15" t="s">
        <v>344</v>
      </c>
      <c r="B288" s="71">
        <v>11792310.470000001</v>
      </c>
      <c r="C288" s="71">
        <v>12158991.9</v>
      </c>
      <c r="D288" s="71"/>
      <c r="E288" s="71"/>
      <c r="F288" s="71"/>
      <c r="G288" s="71"/>
      <c r="H288" s="71"/>
      <c r="I288" s="71"/>
      <c r="J288" s="71"/>
      <c r="K288" s="71">
        <v>15542850.720000001</v>
      </c>
    </row>
    <row r="289" spans="1:11" x14ac:dyDescent="0.25">
      <c r="A289" s="15" t="s">
        <v>345</v>
      </c>
      <c r="B289" s="71">
        <v>7371315.2400000002</v>
      </c>
      <c r="C289" s="71">
        <v>9712644.1799999997</v>
      </c>
      <c r="D289" s="71"/>
      <c r="E289" s="71"/>
      <c r="F289" s="71"/>
      <c r="G289" s="71"/>
      <c r="H289" s="71"/>
      <c r="I289" s="71"/>
      <c r="J289" s="71"/>
      <c r="K289" s="71">
        <v>10515558.4</v>
      </c>
    </row>
    <row r="290" spans="1:11" x14ac:dyDescent="0.25">
      <c r="A290" s="15" t="s">
        <v>346</v>
      </c>
      <c r="B290" s="71">
        <v>0</v>
      </c>
      <c r="C290" s="71">
        <v>11507765.359999999</v>
      </c>
      <c r="D290" s="71"/>
      <c r="E290" s="71"/>
      <c r="F290" s="71"/>
      <c r="G290" s="71"/>
      <c r="H290" s="71"/>
      <c r="I290" s="71"/>
      <c r="J290" s="71"/>
      <c r="K290" s="71">
        <v>15240332.84</v>
      </c>
    </row>
    <row r="291" spans="1:11" x14ac:dyDescent="0.25">
      <c r="A291" s="15" t="s">
        <v>347</v>
      </c>
      <c r="B291" s="71">
        <v>18080913.210000001</v>
      </c>
      <c r="C291" s="71">
        <v>22082515.800000001</v>
      </c>
      <c r="D291" s="71"/>
      <c r="E291" s="71"/>
      <c r="F291" s="71"/>
      <c r="G291" s="71"/>
      <c r="H291" s="71"/>
      <c r="I291" s="71"/>
      <c r="J291" s="71"/>
      <c r="K291" s="71">
        <v>22635684.510000002</v>
      </c>
    </row>
    <row r="292" spans="1:11" x14ac:dyDescent="0.25">
      <c r="A292" s="15" t="s">
        <v>348</v>
      </c>
      <c r="B292" s="71">
        <v>18628924.27</v>
      </c>
      <c r="C292" s="71">
        <v>19258891.739999998</v>
      </c>
      <c r="D292" s="71"/>
      <c r="E292" s="71"/>
      <c r="F292" s="71"/>
      <c r="G292" s="71"/>
      <c r="H292" s="71"/>
      <c r="I292" s="71"/>
      <c r="J292" s="71"/>
      <c r="K292" s="71">
        <v>21232549.02</v>
      </c>
    </row>
    <row r="293" spans="1:11" x14ac:dyDescent="0.25">
      <c r="A293" s="15" t="s">
        <v>349</v>
      </c>
      <c r="B293" s="71">
        <v>5380293.1799999997</v>
      </c>
      <c r="C293" s="71">
        <v>7753595.6900000004</v>
      </c>
      <c r="D293" s="71"/>
      <c r="E293" s="71"/>
      <c r="F293" s="71"/>
      <c r="G293" s="71"/>
      <c r="H293" s="71"/>
      <c r="I293" s="71"/>
      <c r="J293" s="71"/>
      <c r="K293" s="71">
        <v>8200733.4800000004</v>
      </c>
    </row>
    <row r="294" spans="1:11" x14ac:dyDescent="0.25">
      <c r="A294" s="15" t="s">
        <v>350</v>
      </c>
      <c r="B294" s="71">
        <v>14506665.24</v>
      </c>
      <c r="C294" s="71">
        <v>21589564.129999999</v>
      </c>
      <c r="D294" s="71"/>
      <c r="E294" s="71"/>
      <c r="F294" s="71"/>
      <c r="G294" s="71"/>
      <c r="H294" s="71"/>
      <c r="I294" s="71"/>
      <c r="J294" s="71"/>
      <c r="K294" s="71">
        <v>22625334.41</v>
      </c>
    </row>
    <row r="295" spans="1:11" x14ac:dyDescent="0.25">
      <c r="A295" s="15" t="s">
        <v>351</v>
      </c>
      <c r="B295" s="71">
        <v>10840549.210000001</v>
      </c>
      <c r="C295" s="71">
        <v>11615686.779999999</v>
      </c>
      <c r="D295" s="71"/>
      <c r="E295" s="71"/>
      <c r="F295" s="71"/>
      <c r="G295" s="71"/>
      <c r="H295" s="71"/>
      <c r="I295" s="71"/>
      <c r="J295" s="71"/>
      <c r="K295" s="71">
        <v>11615686.779999999</v>
      </c>
    </row>
    <row r="296" spans="1:11" x14ac:dyDescent="0.25">
      <c r="A296" s="15" t="s">
        <v>352</v>
      </c>
      <c r="B296" s="71">
        <v>9504246.4900000002</v>
      </c>
      <c r="C296" s="71">
        <v>9504246.4900000002</v>
      </c>
      <c r="D296" s="71"/>
      <c r="E296" s="71"/>
      <c r="F296" s="71"/>
      <c r="G296" s="71"/>
      <c r="H296" s="71"/>
      <c r="I296" s="71"/>
      <c r="J296" s="71"/>
      <c r="K296" s="71">
        <v>11255588.76</v>
      </c>
    </row>
    <row r="297" spans="1:11" x14ac:dyDescent="0.25">
      <c r="A297" s="15" t="s">
        <v>353</v>
      </c>
      <c r="B297" s="71">
        <v>8110920.4299999997</v>
      </c>
      <c r="C297" s="71">
        <v>8110920.4299999997</v>
      </c>
      <c r="D297" s="71"/>
      <c r="E297" s="71"/>
      <c r="F297" s="71"/>
      <c r="G297" s="71"/>
      <c r="H297" s="71"/>
      <c r="I297" s="71"/>
      <c r="J297" s="71"/>
      <c r="K297" s="71">
        <v>8205455.7699999996</v>
      </c>
    </row>
    <row r="298" spans="1:11" x14ac:dyDescent="0.25">
      <c r="A298" s="19" t="s">
        <v>116</v>
      </c>
      <c r="B298" s="69">
        <v>72630616.609999999</v>
      </c>
      <c r="C298" s="69">
        <v>80441667.079999998</v>
      </c>
      <c r="D298" s="69"/>
      <c r="E298" s="69"/>
      <c r="F298" s="69"/>
      <c r="G298" s="69"/>
      <c r="H298" s="69"/>
      <c r="I298" s="69"/>
      <c r="J298" s="69"/>
      <c r="K298" s="69">
        <v>136662725.78</v>
      </c>
    </row>
    <row r="299" spans="1:11" x14ac:dyDescent="0.25">
      <c r="A299" s="14" t="s">
        <v>29</v>
      </c>
      <c r="B299" s="70">
        <v>57910834.75</v>
      </c>
      <c r="C299" s="70">
        <v>57910834.75</v>
      </c>
      <c r="D299" s="70"/>
      <c r="E299" s="70"/>
      <c r="F299" s="70"/>
      <c r="G299" s="70"/>
      <c r="H299" s="70"/>
      <c r="I299" s="70"/>
      <c r="J299" s="70"/>
      <c r="K299" s="70">
        <v>96442871.049999997</v>
      </c>
    </row>
    <row r="300" spans="1:11" x14ac:dyDescent="0.25">
      <c r="A300" s="15" t="s">
        <v>354</v>
      </c>
      <c r="B300" s="71">
        <v>57910834.75</v>
      </c>
      <c r="C300" s="71">
        <v>57910834.75</v>
      </c>
      <c r="D300" s="71"/>
      <c r="E300" s="71"/>
      <c r="F300" s="71"/>
      <c r="G300" s="71"/>
      <c r="H300" s="71"/>
      <c r="I300" s="71"/>
      <c r="J300" s="71"/>
      <c r="K300" s="71">
        <v>96442871.049999997</v>
      </c>
    </row>
    <row r="301" spans="1:11" x14ac:dyDescent="0.25">
      <c r="A301" s="14" t="s">
        <v>30</v>
      </c>
      <c r="B301" s="70">
        <v>14719781.859999999</v>
      </c>
      <c r="C301" s="70">
        <v>22530832.329999998</v>
      </c>
      <c r="D301" s="70"/>
      <c r="E301" s="70"/>
      <c r="F301" s="70"/>
      <c r="G301" s="70"/>
      <c r="H301" s="70"/>
      <c r="I301" s="70"/>
      <c r="J301" s="70"/>
      <c r="K301" s="70">
        <v>40219854.730000004</v>
      </c>
    </row>
    <row r="302" spans="1:11" x14ac:dyDescent="0.25">
      <c r="A302" s="15" t="s">
        <v>355</v>
      </c>
      <c r="B302" s="71">
        <v>7841067.0899999999</v>
      </c>
      <c r="C302" s="71">
        <v>8753084.6899999995</v>
      </c>
      <c r="D302" s="71"/>
      <c r="E302" s="71"/>
      <c r="F302" s="71"/>
      <c r="G302" s="71"/>
      <c r="H302" s="71"/>
      <c r="I302" s="71"/>
      <c r="J302" s="71"/>
      <c r="K302" s="71">
        <v>12322234.07</v>
      </c>
    </row>
    <row r="303" spans="1:11" x14ac:dyDescent="0.25">
      <c r="A303" s="15" t="s">
        <v>356</v>
      </c>
      <c r="B303" s="71">
        <v>234724.46</v>
      </c>
      <c r="C303" s="71">
        <v>7133757.3300000001</v>
      </c>
      <c r="D303" s="71"/>
      <c r="E303" s="71"/>
      <c r="F303" s="71"/>
      <c r="G303" s="71"/>
      <c r="H303" s="71"/>
      <c r="I303" s="71"/>
      <c r="J303" s="71"/>
      <c r="K303" s="71">
        <v>7313727.4000000004</v>
      </c>
    </row>
    <row r="304" spans="1:11" x14ac:dyDescent="0.25">
      <c r="A304" s="15" t="s">
        <v>357</v>
      </c>
      <c r="B304" s="71">
        <v>6643990.3099999996</v>
      </c>
      <c r="C304" s="71">
        <v>6643990.3099999996</v>
      </c>
      <c r="D304" s="71"/>
      <c r="E304" s="71"/>
      <c r="F304" s="71"/>
      <c r="G304" s="71"/>
      <c r="H304" s="71"/>
      <c r="I304" s="71"/>
      <c r="J304" s="71"/>
      <c r="K304" s="71">
        <v>20583893.260000002</v>
      </c>
    </row>
    <row r="305" spans="1:11" x14ac:dyDescent="0.25">
      <c r="A305" s="19" t="s">
        <v>117</v>
      </c>
      <c r="B305" s="69">
        <v>1184088753.6600001</v>
      </c>
      <c r="C305" s="69">
        <v>1306923643.9400001</v>
      </c>
      <c r="D305" s="69"/>
      <c r="E305" s="69"/>
      <c r="F305" s="69"/>
      <c r="G305" s="69"/>
      <c r="H305" s="69"/>
      <c r="I305" s="69"/>
      <c r="J305" s="69"/>
      <c r="K305" s="69">
        <v>1479868457.05</v>
      </c>
    </row>
    <row r="306" spans="1:11" x14ac:dyDescent="0.25">
      <c r="A306" s="14" t="s">
        <v>29</v>
      </c>
      <c r="B306" s="70">
        <v>1115211852</v>
      </c>
      <c r="C306" s="70">
        <v>1226929249</v>
      </c>
      <c r="D306" s="70"/>
      <c r="E306" s="70"/>
      <c r="F306" s="70"/>
      <c r="G306" s="70"/>
      <c r="H306" s="70"/>
      <c r="I306" s="70"/>
      <c r="J306" s="70"/>
      <c r="K306" s="70">
        <v>1393621231.1700001</v>
      </c>
    </row>
    <row r="307" spans="1:11" x14ac:dyDescent="0.25">
      <c r="A307" s="15" t="s">
        <v>358</v>
      </c>
      <c r="B307" s="71">
        <v>1115211852</v>
      </c>
      <c r="C307" s="71">
        <v>1226929249</v>
      </c>
      <c r="D307" s="71"/>
      <c r="E307" s="71"/>
      <c r="F307" s="71"/>
      <c r="G307" s="71"/>
      <c r="H307" s="71"/>
      <c r="I307" s="71"/>
      <c r="J307" s="71"/>
      <c r="K307" s="71">
        <v>1393621231.1700001</v>
      </c>
    </row>
    <row r="308" spans="1:11" x14ac:dyDescent="0.25">
      <c r="A308" s="14" t="s">
        <v>30</v>
      </c>
      <c r="B308" s="70">
        <v>68876901.659999996</v>
      </c>
      <c r="C308" s="70">
        <v>79994394.939999998</v>
      </c>
      <c r="D308" s="70"/>
      <c r="E308" s="70"/>
      <c r="F308" s="70"/>
      <c r="G308" s="70"/>
      <c r="H308" s="70"/>
      <c r="I308" s="70"/>
      <c r="J308" s="70"/>
      <c r="K308" s="70">
        <v>86247225.879999995</v>
      </c>
    </row>
    <row r="309" spans="1:11" x14ac:dyDescent="0.25">
      <c r="A309" s="15" t="s">
        <v>359</v>
      </c>
      <c r="B309" s="71">
        <v>8054640.1600000001</v>
      </c>
      <c r="C309" s="71">
        <v>8615832.3000000007</v>
      </c>
      <c r="D309" s="71"/>
      <c r="E309" s="71"/>
      <c r="F309" s="71"/>
      <c r="G309" s="71"/>
      <c r="H309" s="71"/>
      <c r="I309" s="71"/>
      <c r="J309" s="71"/>
      <c r="K309" s="71">
        <v>8615832.3000000007</v>
      </c>
    </row>
    <row r="310" spans="1:11" x14ac:dyDescent="0.25">
      <c r="A310" s="15" t="s">
        <v>360</v>
      </c>
      <c r="B310" s="71">
        <v>18216613.100000001</v>
      </c>
      <c r="C310" s="71">
        <v>19457030.469999999</v>
      </c>
      <c r="D310" s="71"/>
      <c r="E310" s="71"/>
      <c r="F310" s="71"/>
      <c r="G310" s="71"/>
      <c r="H310" s="71"/>
      <c r="I310" s="71"/>
      <c r="J310" s="71"/>
      <c r="K310" s="71">
        <v>22804829.48</v>
      </c>
    </row>
    <row r="311" spans="1:11" x14ac:dyDescent="0.25">
      <c r="A311" s="15" t="s">
        <v>361</v>
      </c>
      <c r="B311" s="71">
        <v>14887524.93</v>
      </c>
      <c r="C311" s="71">
        <v>15106338.699999999</v>
      </c>
      <c r="D311" s="71"/>
      <c r="E311" s="71"/>
      <c r="F311" s="71"/>
      <c r="G311" s="71"/>
      <c r="H311" s="71"/>
      <c r="I311" s="71"/>
      <c r="J311" s="71"/>
      <c r="K311" s="71">
        <v>15118394.6</v>
      </c>
    </row>
    <row r="312" spans="1:11" x14ac:dyDescent="0.25">
      <c r="A312" s="15" t="s">
        <v>362</v>
      </c>
      <c r="B312" s="71">
        <v>13832305.75</v>
      </c>
      <c r="C312" s="71">
        <v>20845193.16</v>
      </c>
      <c r="D312" s="71"/>
      <c r="E312" s="71"/>
      <c r="F312" s="71"/>
      <c r="G312" s="71"/>
      <c r="H312" s="71"/>
      <c r="I312" s="71"/>
      <c r="J312" s="71"/>
      <c r="K312" s="71">
        <v>22720115.199999999</v>
      </c>
    </row>
    <row r="313" spans="1:11" x14ac:dyDescent="0.25">
      <c r="A313" s="15" t="s">
        <v>363</v>
      </c>
      <c r="B313" s="71">
        <v>8865591.75</v>
      </c>
      <c r="C313" s="71">
        <v>9332676.3100000005</v>
      </c>
      <c r="D313" s="71"/>
      <c r="E313" s="71"/>
      <c r="F313" s="71"/>
      <c r="G313" s="71"/>
      <c r="H313" s="71"/>
      <c r="I313" s="71"/>
      <c r="J313" s="71"/>
      <c r="K313" s="71">
        <v>9984900.1999999993</v>
      </c>
    </row>
    <row r="314" spans="1:11" x14ac:dyDescent="0.25">
      <c r="A314" s="15" t="s">
        <v>364</v>
      </c>
      <c r="B314" s="71">
        <v>5020225.97</v>
      </c>
      <c r="C314" s="71">
        <v>6637324</v>
      </c>
      <c r="D314" s="71"/>
      <c r="E314" s="71"/>
      <c r="F314" s="71"/>
      <c r="G314" s="71"/>
      <c r="H314" s="71"/>
      <c r="I314" s="71"/>
      <c r="J314" s="71"/>
      <c r="K314" s="71">
        <v>7003154.0999999996</v>
      </c>
    </row>
    <row r="315" spans="1:11" x14ac:dyDescent="0.25">
      <c r="A315" s="19" t="s">
        <v>118</v>
      </c>
      <c r="B315" s="69">
        <v>492116091.75</v>
      </c>
      <c r="C315" s="69">
        <v>573324924.16000009</v>
      </c>
      <c r="D315" s="69"/>
      <c r="E315" s="69"/>
      <c r="F315" s="69"/>
      <c r="G315" s="69"/>
      <c r="H315" s="69"/>
      <c r="I315" s="69"/>
      <c r="J315" s="69"/>
      <c r="K315" s="69">
        <v>628780174.35000014</v>
      </c>
    </row>
    <row r="316" spans="1:11" x14ac:dyDescent="0.25">
      <c r="A316" s="14" t="s">
        <v>29</v>
      </c>
      <c r="B316" s="70">
        <v>384143043.69999999</v>
      </c>
      <c r="C316" s="70">
        <v>452560915.60000002</v>
      </c>
      <c r="D316" s="70"/>
      <c r="E316" s="70"/>
      <c r="F316" s="70"/>
      <c r="G316" s="70"/>
      <c r="H316" s="70"/>
      <c r="I316" s="70"/>
      <c r="J316" s="70"/>
      <c r="K316" s="70">
        <v>489839579.5</v>
      </c>
    </row>
    <row r="317" spans="1:11" x14ac:dyDescent="0.25">
      <c r="A317" s="15" t="s">
        <v>365</v>
      </c>
      <c r="B317" s="71">
        <v>384143043.69999999</v>
      </c>
      <c r="C317" s="71">
        <v>452560915.60000002</v>
      </c>
      <c r="D317" s="71"/>
      <c r="E317" s="71"/>
      <c r="F317" s="71"/>
      <c r="G317" s="71"/>
      <c r="H317" s="71"/>
      <c r="I317" s="71"/>
      <c r="J317" s="71"/>
      <c r="K317" s="71">
        <v>489839579.5</v>
      </c>
    </row>
    <row r="318" spans="1:11" x14ac:dyDescent="0.25">
      <c r="A318" s="14" t="s">
        <v>30</v>
      </c>
      <c r="B318" s="70">
        <v>107973048.05</v>
      </c>
      <c r="C318" s="70">
        <v>120764008.56000002</v>
      </c>
      <c r="D318" s="70"/>
      <c r="E318" s="70"/>
      <c r="F318" s="70"/>
      <c r="G318" s="70"/>
      <c r="H318" s="70"/>
      <c r="I318" s="70"/>
      <c r="J318" s="70"/>
      <c r="K318" s="70">
        <v>138940594.84999999</v>
      </c>
    </row>
    <row r="319" spans="1:11" x14ac:dyDescent="0.25">
      <c r="A319" s="15" t="s">
        <v>366</v>
      </c>
      <c r="B319" s="71">
        <v>3042906.48</v>
      </c>
      <c r="C319" s="71">
        <v>3064642.22</v>
      </c>
      <c r="D319" s="71"/>
      <c r="E319" s="71"/>
      <c r="F319" s="71"/>
      <c r="G319" s="71"/>
      <c r="H319" s="71"/>
      <c r="I319" s="71"/>
      <c r="J319" s="71"/>
      <c r="K319" s="71">
        <v>3073597.63</v>
      </c>
    </row>
    <row r="320" spans="1:11" x14ac:dyDescent="0.25">
      <c r="A320" s="15" t="s">
        <v>367</v>
      </c>
      <c r="B320" s="71">
        <v>25767479</v>
      </c>
      <c r="C320" s="71">
        <v>32751855</v>
      </c>
      <c r="D320" s="71"/>
      <c r="E320" s="71"/>
      <c r="F320" s="71"/>
      <c r="G320" s="71"/>
      <c r="H320" s="71"/>
      <c r="I320" s="71"/>
      <c r="J320" s="71"/>
      <c r="K320" s="71">
        <v>32751856.07</v>
      </c>
    </row>
    <row r="321" spans="1:11" x14ac:dyDescent="0.25">
      <c r="A321" s="15" t="s">
        <v>368</v>
      </c>
      <c r="B321" s="71">
        <v>6647814.6600000001</v>
      </c>
      <c r="C321" s="71">
        <v>6658244.5</v>
      </c>
      <c r="D321" s="71"/>
      <c r="E321" s="71"/>
      <c r="F321" s="71"/>
      <c r="G321" s="71"/>
      <c r="H321" s="71"/>
      <c r="I321" s="71"/>
      <c r="J321" s="71"/>
      <c r="K321" s="71">
        <v>6658244.5</v>
      </c>
    </row>
    <row r="322" spans="1:11" x14ac:dyDescent="0.25">
      <c r="A322" s="15" t="s">
        <v>369</v>
      </c>
      <c r="B322" s="71">
        <v>5051252.4000000004</v>
      </c>
      <c r="C322" s="71">
        <v>5051252.4000000004</v>
      </c>
      <c r="D322" s="71"/>
      <c r="E322" s="71"/>
      <c r="F322" s="71"/>
      <c r="G322" s="71"/>
      <c r="H322" s="71"/>
      <c r="I322" s="71"/>
      <c r="J322" s="71"/>
      <c r="K322" s="71">
        <v>5051252.4000000004</v>
      </c>
    </row>
    <row r="323" spans="1:11" x14ac:dyDescent="0.25">
      <c r="A323" s="15" t="s">
        <v>370</v>
      </c>
      <c r="B323" s="71">
        <v>6516345.21</v>
      </c>
      <c r="C323" s="71">
        <v>7081065.5999999996</v>
      </c>
      <c r="D323" s="71"/>
      <c r="E323" s="71"/>
      <c r="F323" s="71"/>
      <c r="G323" s="71"/>
      <c r="H323" s="71"/>
      <c r="I323" s="71"/>
      <c r="J323" s="71"/>
      <c r="K323" s="71">
        <v>7166934.46</v>
      </c>
    </row>
    <row r="324" spans="1:11" x14ac:dyDescent="0.25">
      <c r="A324" s="15" t="s">
        <v>371</v>
      </c>
      <c r="B324" s="71">
        <v>9074393.4900000002</v>
      </c>
      <c r="C324" s="71">
        <v>9074393.4900000002</v>
      </c>
      <c r="D324" s="71"/>
      <c r="E324" s="71"/>
      <c r="F324" s="71"/>
      <c r="G324" s="71"/>
      <c r="H324" s="71"/>
      <c r="I324" s="71"/>
      <c r="J324" s="71"/>
      <c r="K324" s="71">
        <v>11313786.800000001</v>
      </c>
    </row>
    <row r="325" spans="1:11" x14ac:dyDescent="0.25">
      <c r="A325" s="15" t="s">
        <v>372</v>
      </c>
      <c r="B325" s="71">
        <v>5913101.9699999997</v>
      </c>
      <c r="C325" s="71">
        <v>5913101.9699999997</v>
      </c>
      <c r="D325" s="71"/>
      <c r="E325" s="71"/>
      <c r="F325" s="71"/>
      <c r="G325" s="71"/>
      <c r="H325" s="71"/>
      <c r="I325" s="71"/>
      <c r="J325" s="71"/>
      <c r="K325" s="71">
        <v>5917275.5</v>
      </c>
    </row>
    <row r="326" spans="1:11" x14ac:dyDescent="0.25">
      <c r="A326" s="15" t="s">
        <v>373</v>
      </c>
      <c r="B326" s="71">
        <v>6062006.6699999999</v>
      </c>
      <c r="C326" s="71">
        <v>6062006.6699999999</v>
      </c>
      <c r="D326" s="71"/>
      <c r="E326" s="71"/>
      <c r="F326" s="71"/>
      <c r="G326" s="71"/>
      <c r="H326" s="71"/>
      <c r="I326" s="71"/>
      <c r="J326" s="71"/>
      <c r="K326" s="71">
        <v>6624416.4900000002</v>
      </c>
    </row>
    <row r="327" spans="1:11" x14ac:dyDescent="0.25">
      <c r="A327" s="15" t="s">
        <v>374</v>
      </c>
      <c r="B327" s="71">
        <v>3624286.8</v>
      </c>
      <c r="C327" s="71">
        <v>3624286.8</v>
      </c>
      <c r="D327" s="71"/>
      <c r="E327" s="71"/>
      <c r="F327" s="71"/>
      <c r="G327" s="71"/>
      <c r="H327" s="71"/>
      <c r="I327" s="71"/>
      <c r="J327" s="71"/>
      <c r="K327" s="71">
        <v>4657604.1900000004</v>
      </c>
    </row>
    <row r="328" spans="1:11" x14ac:dyDescent="0.25">
      <c r="A328" s="15" t="s">
        <v>375</v>
      </c>
      <c r="B328" s="71">
        <v>984919.9</v>
      </c>
      <c r="C328" s="71">
        <v>984919.9</v>
      </c>
      <c r="D328" s="71"/>
      <c r="E328" s="71"/>
      <c r="F328" s="71"/>
      <c r="G328" s="71"/>
      <c r="H328" s="71"/>
      <c r="I328" s="71"/>
      <c r="J328" s="71"/>
      <c r="K328" s="71">
        <v>984919.9</v>
      </c>
    </row>
    <row r="329" spans="1:11" x14ac:dyDescent="0.25">
      <c r="A329" s="15" t="s">
        <v>376</v>
      </c>
      <c r="B329" s="71">
        <v>0</v>
      </c>
      <c r="C329" s="71">
        <v>0</v>
      </c>
      <c r="D329" s="71"/>
      <c r="E329" s="71"/>
      <c r="F329" s="71"/>
      <c r="G329" s="71"/>
      <c r="H329" s="71"/>
      <c r="I329" s="71"/>
      <c r="J329" s="71"/>
      <c r="K329" s="71">
        <v>3206299.6</v>
      </c>
    </row>
    <row r="330" spans="1:11" x14ac:dyDescent="0.25">
      <c r="A330" s="15" t="s">
        <v>377</v>
      </c>
      <c r="B330" s="71">
        <v>0</v>
      </c>
      <c r="C330" s="71">
        <v>0</v>
      </c>
      <c r="D330" s="71"/>
      <c r="E330" s="71"/>
      <c r="F330" s="71"/>
      <c r="G330" s="71"/>
      <c r="H330" s="71"/>
      <c r="I330" s="71"/>
      <c r="J330" s="71"/>
      <c r="K330" s="71">
        <v>5358446.2</v>
      </c>
    </row>
    <row r="331" spans="1:11" x14ac:dyDescent="0.25">
      <c r="A331" s="15" t="s">
        <v>378</v>
      </c>
      <c r="B331" s="71">
        <v>5738739</v>
      </c>
      <c r="C331" s="71">
        <v>5738739</v>
      </c>
      <c r="D331" s="71"/>
      <c r="E331" s="71"/>
      <c r="F331" s="71"/>
      <c r="G331" s="71"/>
      <c r="H331" s="71"/>
      <c r="I331" s="71"/>
      <c r="J331" s="71"/>
      <c r="K331" s="71">
        <v>5738739.4000000004</v>
      </c>
    </row>
    <row r="332" spans="1:11" x14ac:dyDescent="0.25">
      <c r="A332" s="15" t="s">
        <v>379</v>
      </c>
      <c r="B332" s="71">
        <v>3576741.64</v>
      </c>
      <c r="C332" s="71">
        <v>3576741.64</v>
      </c>
      <c r="D332" s="71"/>
      <c r="E332" s="71"/>
      <c r="F332" s="71"/>
      <c r="G332" s="71"/>
      <c r="H332" s="71"/>
      <c r="I332" s="71"/>
      <c r="J332" s="71"/>
      <c r="K332" s="71">
        <v>3576741.64</v>
      </c>
    </row>
    <row r="333" spans="1:11" x14ac:dyDescent="0.25">
      <c r="A333" s="15" t="s">
        <v>380</v>
      </c>
      <c r="B333" s="71">
        <v>0</v>
      </c>
      <c r="C333" s="71">
        <v>5133921.62</v>
      </c>
      <c r="D333" s="71"/>
      <c r="E333" s="71"/>
      <c r="F333" s="71"/>
      <c r="G333" s="71"/>
      <c r="H333" s="71"/>
      <c r="I333" s="71"/>
      <c r="J333" s="71"/>
      <c r="K333" s="71">
        <v>5241147.34</v>
      </c>
    </row>
    <row r="334" spans="1:11" x14ac:dyDescent="0.25">
      <c r="A334" s="15" t="s">
        <v>381</v>
      </c>
      <c r="B334" s="71">
        <v>5595762.5</v>
      </c>
      <c r="C334" s="71">
        <v>5595762.5</v>
      </c>
      <c r="D334" s="71"/>
      <c r="E334" s="71"/>
      <c r="F334" s="71"/>
      <c r="G334" s="71"/>
      <c r="H334" s="71"/>
      <c r="I334" s="71"/>
      <c r="J334" s="71"/>
      <c r="K334" s="71">
        <v>5595762.5</v>
      </c>
    </row>
    <row r="335" spans="1:11" x14ac:dyDescent="0.25">
      <c r="A335" s="15" t="s">
        <v>382</v>
      </c>
      <c r="B335" s="71">
        <v>3665814.08</v>
      </c>
      <c r="C335" s="71">
        <v>3741591</v>
      </c>
      <c r="D335" s="71"/>
      <c r="E335" s="71"/>
      <c r="F335" s="71"/>
      <c r="G335" s="71"/>
      <c r="H335" s="71"/>
      <c r="I335" s="71"/>
      <c r="J335" s="71"/>
      <c r="K335" s="71">
        <v>3741591.53</v>
      </c>
    </row>
    <row r="336" spans="1:11" x14ac:dyDescent="0.25">
      <c r="A336" s="15" t="s">
        <v>383</v>
      </c>
      <c r="B336" s="71">
        <v>16711484.25</v>
      </c>
      <c r="C336" s="71">
        <v>16711484.25</v>
      </c>
      <c r="D336" s="71"/>
      <c r="E336" s="71"/>
      <c r="F336" s="71"/>
      <c r="G336" s="71"/>
      <c r="H336" s="71"/>
      <c r="I336" s="71"/>
      <c r="J336" s="71"/>
      <c r="K336" s="71">
        <v>22281978.699999999</v>
      </c>
    </row>
    <row r="337" spans="1:11" x14ac:dyDescent="0.25">
      <c r="A337" s="19" t="s">
        <v>119</v>
      </c>
      <c r="B337" s="69">
        <v>85747248.719999999</v>
      </c>
      <c r="C337" s="69">
        <v>138790659.69999999</v>
      </c>
      <c r="D337" s="69"/>
      <c r="E337" s="69"/>
      <c r="F337" s="69"/>
      <c r="G337" s="69"/>
      <c r="H337" s="69"/>
      <c r="I337" s="69"/>
      <c r="J337" s="69"/>
      <c r="K337" s="69">
        <v>152000000</v>
      </c>
    </row>
    <row r="338" spans="1:11" x14ac:dyDescent="0.25">
      <c r="A338" s="14" t="s">
        <v>29</v>
      </c>
      <c r="B338" s="70">
        <v>85747248.719999999</v>
      </c>
      <c r="C338" s="70">
        <v>138790659.69999999</v>
      </c>
      <c r="D338" s="70"/>
      <c r="E338" s="70"/>
      <c r="F338" s="70"/>
      <c r="G338" s="70"/>
      <c r="H338" s="70"/>
      <c r="I338" s="70"/>
      <c r="J338" s="70"/>
      <c r="K338" s="70">
        <v>152000000</v>
      </c>
    </row>
    <row r="339" spans="1:11" x14ac:dyDescent="0.25">
      <c r="A339" s="15" t="s">
        <v>384</v>
      </c>
      <c r="B339" s="71">
        <v>85747248.719999999</v>
      </c>
      <c r="C339" s="71">
        <v>138790659.69999999</v>
      </c>
      <c r="D339" s="71"/>
      <c r="E339" s="71"/>
      <c r="F339" s="71"/>
      <c r="G339" s="71"/>
      <c r="H339" s="71"/>
      <c r="I339" s="71"/>
      <c r="J339" s="71"/>
      <c r="K339" s="71">
        <v>152000000</v>
      </c>
    </row>
    <row r="340" spans="1:11" x14ac:dyDescent="0.25">
      <c r="A340" s="19" t="s">
        <v>121</v>
      </c>
      <c r="B340" s="69">
        <v>138324718.59</v>
      </c>
      <c r="C340" s="69">
        <v>268150829.44000006</v>
      </c>
      <c r="D340" s="69"/>
      <c r="E340" s="69">
        <v>0</v>
      </c>
      <c r="F340" s="69">
        <v>1500000</v>
      </c>
      <c r="G340" s="69"/>
      <c r="H340" s="69">
        <v>213493.5</v>
      </c>
      <c r="I340" s="69">
        <v>2700000</v>
      </c>
      <c r="J340" s="69"/>
      <c r="K340" s="69">
        <v>574513261.19000006</v>
      </c>
    </row>
    <row r="341" spans="1:11" x14ac:dyDescent="0.25">
      <c r="A341" s="14" t="s">
        <v>29</v>
      </c>
      <c r="B341" s="70">
        <v>18932617.829999998</v>
      </c>
      <c r="C341" s="70">
        <v>128528922.90000001</v>
      </c>
      <c r="D341" s="70"/>
      <c r="E341" s="70"/>
      <c r="F341" s="70"/>
      <c r="G341" s="70"/>
      <c r="H341" s="70"/>
      <c r="I341" s="70"/>
      <c r="J341" s="70"/>
      <c r="K341" s="70">
        <v>201816540.47999999</v>
      </c>
    </row>
    <row r="342" spans="1:11" x14ac:dyDescent="0.25">
      <c r="A342" s="15" t="s">
        <v>385</v>
      </c>
      <c r="B342" s="71">
        <v>18932617.829999998</v>
      </c>
      <c r="C342" s="71">
        <v>128528922.90000001</v>
      </c>
      <c r="D342" s="71"/>
      <c r="E342" s="71"/>
      <c r="F342" s="71"/>
      <c r="G342" s="71"/>
      <c r="H342" s="71"/>
      <c r="I342" s="71"/>
      <c r="J342" s="71"/>
      <c r="K342" s="71">
        <v>201816540.47999999</v>
      </c>
    </row>
    <row r="343" spans="1:11" x14ac:dyDescent="0.25">
      <c r="A343" s="14" t="s">
        <v>30</v>
      </c>
      <c r="B343" s="70">
        <v>119392100.76000001</v>
      </c>
      <c r="C343" s="70">
        <v>139621906.54000002</v>
      </c>
      <c r="D343" s="70"/>
      <c r="E343" s="70">
        <v>0</v>
      </c>
      <c r="F343" s="70">
        <v>1500000</v>
      </c>
      <c r="G343" s="70"/>
      <c r="H343" s="70">
        <v>213493.5</v>
      </c>
      <c r="I343" s="70">
        <v>2700000</v>
      </c>
      <c r="J343" s="70"/>
      <c r="K343" s="70">
        <v>372696720.70999998</v>
      </c>
    </row>
    <row r="344" spans="1:11" x14ac:dyDescent="0.25">
      <c r="A344" s="15" t="s">
        <v>386</v>
      </c>
      <c r="B344" s="71">
        <v>5494784.9100000001</v>
      </c>
      <c r="C344" s="71">
        <v>7692111.3799999999</v>
      </c>
      <c r="D344" s="71"/>
      <c r="E344" s="71"/>
      <c r="F344" s="71"/>
      <c r="G344" s="71"/>
      <c r="H344" s="71"/>
      <c r="I344" s="71"/>
      <c r="J344" s="71"/>
      <c r="K344" s="71">
        <v>9692111.3800000008</v>
      </c>
    </row>
    <row r="345" spans="1:11" x14ac:dyDescent="0.25">
      <c r="A345" s="15" t="s">
        <v>387</v>
      </c>
      <c r="B345" s="71">
        <v>4877674.12</v>
      </c>
      <c r="C345" s="71">
        <v>5377674.8700000001</v>
      </c>
      <c r="D345" s="71"/>
      <c r="E345" s="71"/>
      <c r="F345" s="71"/>
      <c r="G345" s="71"/>
      <c r="H345" s="71"/>
      <c r="I345" s="71"/>
      <c r="J345" s="71"/>
      <c r="K345" s="71">
        <v>7178997.5</v>
      </c>
    </row>
    <row r="346" spans="1:11" x14ac:dyDescent="0.25">
      <c r="A346" s="15" t="s">
        <v>388</v>
      </c>
      <c r="B346" s="71">
        <v>19294525.23</v>
      </c>
      <c r="C346" s="71">
        <v>22375953</v>
      </c>
      <c r="D346" s="71"/>
      <c r="E346" s="71"/>
      <c r="F346" s="71"/>
      <c r="G346" s="71"/>
      <c r="H346" s="71"/>
      <c r="I346" s="71"/>
      <c r="J346" s="71"/>
      <c r="K346" s="71">
        <v>90537806.230000004</v>
      </c>
    </row>
    <row r="347" spans="1:11" x14ac:dyDescent="0.25">
      <c r="A347" s="15" t="s">
        <v>389</v>
      </c>
      <c r="B347" s="71">
        <v>7754025.9000000004</v>
      </c>
      <c r="C347" s="71">
        <v>10158457.15</v>
      </c>
      <c r="D347" s="71"/>
      <c r="E347" s="71"/>
      <c r="F347" s="71"/>
      <c r="G347" s="71"/>
      <c r="H347" s="71"/>
      <c r="I347" s="71"/>
      <c r="J347" s="71"/>
      <c r="K347" s="71">
        <v>40468168.159999996</v>
      </c>
    </row>
    <row r="348" spans="1:11" x14ac:dyDescent="0.25">
      <c r="A348" s="15" t="s">
        <v>390</v>
      </c>
      <c r="B348" s="71">
        <v>4608026.0599999996</v>
      </c>
      <c r="C348" s="71">
        <v>4608026.0599999996</v>
      </c>
      <c r="D348" s="71"/>
      <c r="E348" s="71"/>
      <c r="F348" s="71"/>
      <c r="G348" s="71"/>
      <c r="H348" s="71"/>
      <c r="I348" s="71"/>
      <c r="J348" s="71"/>
      <c r="K348" s="71">
        <v>6284102.2300000004</v>
      </c>
    </row>
    <row r="349" spans="1:11" x14ac:dyDescent="0.25">
      <c r="A349" s="15" t="s">
        <v>391</v>
      </c>
      <c r="B349" s="71">
        <v>15000000</v>
      </c>
      <c r="C349" s="71">
        <v>21500000</v>
      </c>
      <c r="D349" s="71"/>
      <c r="E349" s="71">
        <v>0</v>
      </c>
      <c r="F349" s="71">
        <v>1500000</v>
      </c>
      <c r="G349" s="71"/>
      <c r="H349" s="71">
        <v>213493.5</v>
      </c>
      <c r="I349" s="71">
        <v>2700000</v>
      </c>
      <c r="J349" s="71"/>
      <c r="K349" s="71">
        <v>51991928</v>
      </c>
    </row>
    <row r="350" spans="1:11" x14ac:dyDescent="0.25">
      <c r="A350" s="15" t="s">
        <v>392</v>
      </c>
      <c r="B350" s="71">
        <v>3348627.31</v>
      </c>
      <c r="C350" s="71">
        <v>4738624.9000000004</v>
      </c>
      <c r="D350" s="71"/>
      <c r="E350" s="71"/>
      <c r="F350" s="71"/>
      <c r="G350" s="71"/>
      <c r="H350" s="71"/>
      <c r="I350" s="71"/>
      <c r="J350" s="71"/>
      <c r="K350" s="71">
        <v>4738624.9000000004</v>
      </c>
    </row>
    <row r="351" spans="1:11" x14ac:dyDescent="0.25">
      <c r="A351" s="15" t="s">
        <v>393</v>
      </c>
      <c r="B351" s="71">
        <v>15333112.800000001</v>
      </c>
      <c r="C351" s="71">
        <v>15333112.800000001</v>
      </c>
      <c r="D351" s="71"/>
      <c r="E351" s="71"/>
      <c r="F351" s="71"/>
      <c r="G351" s="71"/>
      <c r="H351" s="71"/>
      <c r="I351" s="71"/>
      <c r="J351" s="71"/>
      <c r="K351" s="71">
        <v>65976347.659999996</v>
      </c>
    </row>
    <row r="352" spans="1:11" x14ac:dyDescent="0.25">
      <c r="A352" s="15" t="s">
        <v>394</v>
      </c>
      <c r="B352" s="71">
        <v>28246960</v>
      </c>
      <c r="C352" s="71">
        <v>28246960</v>
      </c>
      <c r="D352" s="71"/>
      <c r="E352" s="71"/>
      <c r="F352" s="71"/>
      <c r="G352" s="71"/>
      <c r="H352" s="71"/>
      <c r="I352" s="71"/>
      <c r="J352" s="71"/>
      <c r="K352" s="71">
        <v>69652921.340000004</v>
      </c>
    </row>
    <row r="353" spans="1:11" x14ac:dyDescent="0.25">
      <c r="A353" s="15" t="s">
        <v>271</v>
      </c>
      <c r="B353" s="71">
        <v>1923241.52</v>
      </c>
      <c r="C353" s="71">
        <v>2035184.08</v>
      </c>
      <c r="D353" s="71"/>
      <c r="E353" s="71"/>
      <c r="F353" s="71"/>
      <c r="G353" s="71"/>
      <c r="H353" s="71"/>
      <c r="I353" s="71"/>
      <c r="J353" s="71"/>
      <c r="K353" s="71">
        <v>3390185.33</v>
      </c>
    </row>
    <row r="354" spans="1:11" x14ac:dyDescent="0.25">
      <c r="A354" s="15" t="s">
        <v>395</v>
      </c>
      <c r="B354" s="71">
        <v>4975438.6500000004</v>
      </c>
      <c r="C354" s="71">
        <v>5017351.12</v>
      </c>
      <c r="D354" s="71"/>
      <c r="E354" s="71"/>
      <c r="F354" s="71"/>
      <c r="G354" s="71"/>
      <c r="H354" s="71"/>
      <c r="I354" s="71"/>
      <c r="J354" s="71"/>
      <c r="K354" s="71">
        <v>6739357.2300000004</v>
      </c>
    </row>
    <row r="355" spans="1:11" x14ac:dyDescent="0.25">
      <c r="A355" s="15" t="s">
        <v>396</v>
      </c>
      <c r="B355" s="71">
        <v>1822916.57</v>
      </c>
      <c r="C355" s="71">
        <v>2687218.04</v>
      </c>
      <c r="D355" s="71"/>
      <c r="E355" s="71"/>
      <c r="F355" s="71"/>
      <c r="G355" s="71"/>
      <c r="H355" s="71"/>
      <c r="I355" s="71"/>
      <c r="J355" s="71"/>
      <c r="K355" s="71">
        <v>2687218.04</v>
      </c>
    </row>
    <row r="356" spans="1:11" x14ac:dyDescent="0.25">
      <c r="A356" s="15" t="s">
        <v>397</v>
      </c>
      <c r="B356" s="71">
        <v>6289123.6699999999</v>
      </c>
      <c r="C356" s="71">
        <v>9427589.1199999992</v>
      </c>
      <c r="D356" s="71"/>
      <c r="E356" s="71"/>
      <c r="F356" s="71"/>
      <c r="G356" s="71"/>
      <c r="H356" s="71"/>
      <c r="I356" s="71"/>
      <c r="J356" s="71"/>
      <c r="K356" s="71">
        <v>11142453.189999999</v>
      </c>
    </row>
    <row r="357" spans="1:11" x14ac:dyDescent="0.25">
      <c r="A357" s="15" t="s">
        <v>398</v>
      </c>
      <c r="B357" s="71">
        <v>423644.02</v>
      </c>
      <c r="C357" s="71">
        <v>423644.02</v>
      </c>
      <c r="D357" s="71"/>
      <c r="E357" s="71"/>
      <c r="F357" s="71"/>
      <c r="G357" s="71"/>
      <c r="H357" s="71"/>
      <c r="I357" s="71"/>
      <c r="J357" s="71"/>
      <c r="K357" s="71">
        <v>2216499.52</v>
      </c>
    </row>
    <row r="358" spans="1:11" x14ac:dyDescent="0.25">
      <c r="A358" s="19" t="s">
        <v>122</v>
      </c>
      <c r="B358" s="69">
        <v>201301214.24000001</v>
      </c>
      <c r="C358" s="69">
        <v>216796361.38999999</v>
      </c>
      <c r="D358" s="69"/>
      <c r="E358" s="69"/>
      <c r="F358" s="69"/>
      <c r="G358" s="69"/>
      <c r="H358" s="69"/>
      <c r="I358" s="69"/>
      <c r="J358" s="69"/>
      <c r="K358" s="69">
        <v>218847243.42999998</v>
      </c>
    </row>
    <row r="359" spans="1:11" x14ac:dyDescent="0.25">
      <c r="A359" s="14" t="s">
        <v>29</v>
      </c>
      <c r="B359" s="70">
        <v>168458519.59999999</v>
      </c>
      <c r="C359" s="70">
        <v>168458519.59999999</v>
      </c>
      <c r="D359" s="70"/>
      <c r="E359" s="70"/>
      <c r="F359" s="70"/>
      <c r="G359" s="70"/>
      <c r="H359" s="70"/>
      <c r="I359" s="70"/>
      <c r="J359" s="70"/>
      <c r="K359" s="70">
        <v>168458519.56</v>
      </c>
    </row>
    <row r="360" spans="1:11" x14ac:dyDescent="0.25">
      <c r="A360" s="15" t="s">
        <v>399</v>
      </c>
      <c r="B360" s="71">
        <v>168458519.59999999</v>
      </c>
      <c r="C360" s="71">
        <v>168458519.59999999</v>
      </c>
      <c r="D360" s="71"/>
      <c r="E360" s="71"/>
      <c r="F360" s="71"/>
      <c r="G360" s="71"/>
      <c r="H360" s="71"/>
      <c r="I360" s="71"/>
      <c r="J360" s="71"/>
      <c r="K360" s="71">
        <v>168458519.56</v>
      </c>
    </row>
    <row r="361" spans="1:11" x14ac:dyDescent="0.25">
      <c r="A361" s="14" t="s">
        <v>30</v>
      </c>
      <c r="B361" s="70">
        <v>32842694.640000001</v>
      </c>
      <c r="C361" s="70">
        <v>48337841.789999999</v>
      </c>
      <c r="D361" s="70"/>
      <c r="E361" s="70"/>
      <c r="F361" s="70"/>
      <c r="G361" s="70"/>
      <c r="H361" s="70"/>
      <c r="I361" s="70"/>
      <c r="J361" s="70"/>
      <c r="K361" s="70">
        <v>50388723.869999997</v>
      </c>
    </row>
    <row r="362" spans="1:11" x14ac:dyDescent="0.25">
      <c r="A362" s="15" t="s">
        <v>400</v>
      </c>
      <c r="B362" s="71">
        <v>15537433.49</v>
      </c>
      <c r="C362" s="71">
        <v>17642917.829999998</v>
      </c>
      <c r="D362" s="71"/>
      <c r="E362" s="71"/>
      <c r="F362" s="71"/>
      <c r="G362" s="71"/>
      <c r="H362" s="71"/>
      <c r="I362" s="71"/>
      <c r="J362" s="71"/>
      <c r="K362" s="71">
        <v>17642917.829999998</v>
      </c>
    </row>
    <row r="363" spans="1:11" x14ac:dyDescent="0.25">
      <c r="A363" s="15" t="s">
        <v>401</v>
      </c>
      <c r="B363" s="71">
        <v>805938.84</v>
      </c>
      <c r="C363" s="71">
        <v>9429688.6400000006</v>
      </c>
      <c r="D363" s="71"/>
      <c r="E363" s="71"/>
      <c r="F363" s="71"/>
      <c r="G363" s="71"/>
      <c r="H363" s="71"/>
      <c r="I363" s="71"/>
      <c r="J363" s="71"/>
      <c r="K363" s="71">
        <v>9529689.4000000004</v>
      </c>
    </row>
    <row r="364" spans="1:11" x14ac:dyDescent="0.25">
      <c r="A364" s="15" t="s">
        <v>402</v>
      </c>
      <c r="B364" s="71">
        <v>1968129.69</v>
      </c>
      <c r="C364" s="71">
        <v>2032468.32</v>
      </c>
      <c r="D364" s="71"/>
      <c r="E364" s="71"/>
      <c r="F364" s="71"/>
      <c r="G364" s="71"/>
      <c r="H364" s="71"/>
      <c r="I364" s="71"/>
      <c r="J364" s="71"/>
      <c r="K364" s="71">
        <v>2032468.32</v>
      </c>
    </row>
    <row r="365" spans="1:11" x14ac:dyDescent="0.25">
      <c r="A365" s="15" t="s">
        <v>403</v>
      </c>
      <c r="B365" s="71">
        <v>11668283.52</v>
      </c>
      <c r="C365" s="71">
        <v>13241927.5</v>
      </c>
      <c r="D365" s="71"/>
      <c r="E365" s="71"/>
      <c r="F365" s="71"/>
      <c r="G365" s="71"/>
      <c r="H365" s="71"/>
      <c r="I365" s="71"/>
      <c r="J365" s="71"/>
      <c r="K365" s="71">
        <v>14981502.51</v>
      </c>
    </row>
    <row r="366" spans="1:11" x14ac:dyDescent="0.25">
      <c r="A366" s="15" t="s">
        <v>404</v>
      </c>
      <c r="B366" s="71">
        <v>2862909.1</v>
      </c>
      <c r="C366" s="71">
        <v>5990839.5</v>
      </c>
      <c r="D366" s="71"/>
      <c r="E366" s="71"/>
      <c r="F366" s="71"/>
      <c r="G366" s="71"/>
      <c r="H366" s="71"/>
      <c r="I366" s="71"/>
      <c r="J366" s="71"/>
      <c r="K366" s="71">
        <v>6202145.8099999996</v>
      </c>
    </row>
    <row r="367" spans="1:11" x14ac:dyDescent="0.25">
      <c r="A367" s="19" t="s">
        <v>123</v>
      </c>
      <c r="B367" s="69">
        <v>214563694.97999999</v>
      </c>
      <c r="C367" s="69">
        <v>217453959.77000001</v>
      </c>
      <c r="D367" s="69"/>
      <c r="E367" s="69"/>
      <c r="F367" s="69"/>
      <c r="G367" s="69"/>
      <c r="H367" s="69"/>
      <c r="I367" s="69"/>
      <c r="J367" s="69"/>
      <c r="K367" s="69">
        <v>258992791.31999999</v>
      </c>
    </row>
    <row r="368" spans="1:11" x14ac:dyDescent="0.25">
      <c r="A368" s="14" t="s">
        <v>29</v>
      </c>
      <c r="B368" s="70">
        <v>141922945</v>
      </c>
      <c r="C368" s="70">
        <v>141922945</v>
      </c>
      <c r="D368" s="70"/>
      <c r="E368" s="70"/>
      <c r="F368" s="70"/>
      <c r="G368" s="70"/>
      <c r="H368" s="70"/>
      <c r="I368" s="70"/>
      <c r="J368" s="70"/>
      <c r="K368" s="70">
        <v>178730910.86000001</v>
      </c>
    </row>
    <row r="369" spans="1:11" x14ac:dyDescent="0.25">
      <c r="A369" s="15" t="s">
        <v>405</v>
      </c>
      <c r="B369" s="71">
        <v>141922945</v>
      </c>
      <c r="C369" s="71">
        <v>141922945</v>
      </c>
      <c r="D369" s="71"/>
      <c r="E369" s="71"/>
      <c r="F369" s="71"/>
      <c r="G369" s="71"/>
      <c r="H369" s="71"/>
      <c r="I369" s="71"/>
      <c r="J369" s="71"/>
      <c r="K369" s="71">
        <v>178730910.86000001</v>
      </c>
    </row>
    <row r="370" spans="1:11" x14ac:dyDescent="0.25">
      <c r="A370" s="14" t="s">
        <v>30</v>
      </c>
      <c r="B370" s="70">
        <v>72640749.979999989</v>
      </c>
      <c r="C370" s="70">
        <v>75531014.770000011</v>
      </c>
      <c r="D370" s="70"/>
      <c r="E370" s="70"/>
      <c r="F370" s="70"/>
      <c r="G370" s="70"/>
      <c r="H370" s="70"/>
      <c r="I370" s="70"/>
      <c r="J370" s="70"/>
      <c r="K370" s="70">
        <v>80261880.460000008</v>
      </c>
    </row>
    <row r="371" spans="1:11" x14ac:dyDescent="0.25">
      <c r="A371" s="15" t="s">
        <v>406</v>
      </c>
      <c r="B371" s="71">
        <v>24799771.170000002</v>
      </c>
      <c r="C371" s="71">
        <v>25173127.670000002</v>
      </c>
      <c r="D371" s="71"/>
      <c r="E371" s="71"/>
      <c r="F371" s="71"/>
      <c r="G371" s="71"/>
      <c r="H371" s="71"/>
      <c r="I371" s="71"/>
      <c r="J371" s="71"/>
      <c r="K371" s="71">
        <v>27431300.949999999</v>
      </c>
    </row>
    <row r="372" spans="1:11" x14ac:dyDescent="0.25">
      <c r="A372" s="15" t="s">
        <v>407</v>
      </c>
      <c r="B372" s="71">
        <v>9212112.9700000007</v>
      </c>
      <c r="C372" s="71">
        <v>9212112.9700000007</v>
      </c>
      <c r="D372" s="71"/>
      <c r="E372" s="71"/>
      <c r="F372" s="71"/>
      <c r="G372" s="71"/>
      <c r="H372" s="71"/>
      <c r="I372" s="71"/>
      <c r="J372" s="71"/>
      <c r="K372" s="71">
        <v>9908500.1999999993</v>
      </c>
    </row>
    <row r="373" spans="1:11" x14ac:dyDescent="0.25">
      <c r="A373" s="15" t="s">
        <v>408</v>
      </c>
      <c r="B373" s="71">
        <v>11983776.92</v>
      </c>
      <c r="C373" s="71">
        <v>12808299.689999999</v>
      </c>
      <c r="D373" s="71"/>
      <c r="E373" s="71"/>
      <c r="F373" s="71"/>
      <c r="G373" s="71"/>
      <c r="H373" s="71"/>
      <c r="I373" s="71"/>
      <c r="J373" s="71"/>
      <c r="K373" s="71">
        <v>13631811.74</v>
      </c>
    </row>
    <row r="374" spans="1:11" x14ac:dyDescent="0.25">
      <c r="A374" s="15" t="s">
        <v>409</v>
      </c>
      <c r="B374" s="71">
        <v>2306740.0099999998</v>
      </c>
      <c r="C374" s="71">
        <v>3303510.92</v>
      </c>
      <c r="D374" s="71"/>
      <c r="E374" s="71"/>
      <c r="F374" s="71"/>
      <c r="G374" s="71"/>
      <c r="H374" s="71"/>
      <c r="I374" s="71"/>
      <c r="J374" s="71"/>
      <c r="K374" s="71">
        <v>3303510.92</v>
      </c>
    </row>
    <row r="375" spans="1:11" x14ac:dyDescent="0.25">
      <c r="A375" s="15" t="s">
        <v>410</v>
      </c>
      <c r="B375" s="71">
        <v>6380352.3399999999</v>
      </c>
      <c r="C375" s="71">
        <v>6380352.3399999999</v>
      </c>
      <c r="D375" s="71"/>
      <c r="E375" s="71"/>
      <c r="F375" s="71"/>
      <c r="G375" s="71"/>
      <c r="H375" s="71"/>
      <c r="I375" s="71"/>
      <c r="J375" s="71"/>
      <c r="K375" s="71">
        <v>6398352.5499999998</v>
      </c>
    </row>
    <row r="376" spans="1:11" x14ac:dyDescent="0.25">
      <c r="A376" s="15" t="s">
        <v>411</v>
      </c>
      <c r="B376" s="71">
        <v>17957996.57</v>
      </c>
      <c r="C376" s="71">
        <v>18653611.18</v>
      </c>
      <c r="D376" s="71"/>
      <c r="E376" s="71"/>
      <c r="F376" s="71"/>
      <c r="G376" s="71"/>
      <c r="H376" s="71"/>
      <c r="I376" s="71"/>
      <c r="J376" s="71"/>
      <c r="K376" s="71">
        <v>19588404.100000001</v>
      </c>
    </row>
    <row r="377" spans="1:11" x14ac:dyDescent="0.25">
      <c r="A377" s="19" t="s">
        <v>124</v>
      </c>
      <c r="B377" s="69">
        <v>473503184.99999994</v>
      </c>
      <c r="C377" s="69">
        <v>498954874.94999999</v>
      </c>
      <c r="D377" s="69"/>
      <c r="E377" s="69"/>
      <c r="F377" s="69"/>
      <c r="G377" s="69"/>
      <c r="H377" s="69"/>
      <c r="I377" s="69"/>
      <c r="J377" s="69"/>
      <c r="K377" s="69">
        <v>759088205.41999984</v>
      </c>
    </row>
    <row r="378" spans="1:11" x14ac:dyDescent="0.25">
      <c r="A378" s="14" t="s">
        <v>29</v>
      </c>
      <c r="B378" s="70">
        <v>284768344.30000001</v>
      </c>
      <c r="C378" s="70">
        <v>290610877.80000001</v>
      </c>
      <c r="D378" s="70"/>
      <c r="E378" s="70"/>
      <c r="F378" s="70"/>
      <c r="G378" s="70"/>
      <c r="H378" s="70"/>
      <c r="I378" s="70"/>
      <c r="J378" s="70"/>
      <c r="K378" s="70">
        <v>500166870</v>
      </c>
    </row>
    <row r="379" spans="1:11" x14ac:dyDescent="0.25">
      <c r="A379" s="15" t="s">
        <v>412</v>
      </c>
      <c r="B379" s="71">
        <v>284768344.30000001</v>
      </c>
      <c r="C379" s="71">
        <v>290610877.80000001</v>
      </c>
      <c r="D379" s="71"/>
      <c r="E379" s="71"/>
      <c r="F379" s="71"/>
      <c r="G379" s="71"/>
      <c r="H379" s="71"/>
      <c r="I379" s="71"/>
      <c r="J379" s="71"/>
      <c r="K379" s="71">
        <v>500166870</v>
      </c>
    </row>
    <row r="380" spans="1:11" x14ac:dyDescent="0.25">
      <c r="A380" s="14" t="s">
        <v>30</v>
      </c>
      <c r="B380" s="70">
        <v>188734840.70000005</v>
      </c>
      <c r="C380" s="70">
        <v>208343997.15000001</v>
      </c>
      <c r="D380" s="70"/>
      <c r="E380" s="70"/>
      <c r="F380" s="70"/>
      <c r="G380" s="70"/>
      <c r="H380" s="70"/>
      <c r="I380" s="70"/>
      <c r="J380" s="70"/>
      <c r="K380" s="70">
        <v>258921335.42000002</v>
      </c>
    </row>
    <row r="381" spans="1:11" x14ac:dyDescent="0.25">
      <c r="A381" s="15" t="s">
        <v>413</v>
      </c>
      <c r="B381" s="71">
        <v>20889460</v>
      </c>
      <c r="C381" s="71">
        <v>20889460</v>
      </c>
      <c r="D381" s="71"/>
      <c r="E381" s="71"/>
      <c r="F381" s="71"/>
      <c r="G381" s="71"/>
      <c r="H381" s="71"/>
      <c r="I381" s="71"/>
      <c r="J381" s="71"/>
      <c r="K381" s="71">
        <v>32593098.800000001</v>
      </c>
    </row>
    <row r="382" spans="1:11" x14ac:dyDescent="0.25">
      <c r="A382" s="15" t="s">
        <v>414</v>
      </c>
      <c r="B382" s="71">
        <v>52554349.289999999</v>
      </c>
      <c r="C382" s="71">
        <v>52554349.289999999</v>
      </c>
      <c r="D382" s="71"/>
      <c r="E382" s="71"/>
      <c r="F382" s="71"/>
      <c r="G382" s="71"/>
      <c r="H382" s="71"/>
      <c r="I382" s="71"/>
      <c r="J382" s="71"/>
      <c r="K382" s="71">
        <v>63894967.829999998</v>
      </c>
    </row>
    <row r="383" spans="1:11" x14ac:dyDescent="0.25">
      <c r="A383" s="15" t="s">
        <v>415</v>
      </c>
      <c r="B383" s="71">
        <v>5311976.5</v>
      </c>
      <c r="C383" s="71">
        <v>7079817.5</v>
      </c>
      <c r="D383" s="71"/>
      <c r="E383" s="71"/>
      <c r="F383" s="71"/>
      <c r="G383" s="71"/>
      <c r="H383" s="71"/>
      <c r="I383" s="71"/>
      <c r="J383" s="71"/>
      <c r="K383" s="71">
        <v>7079817.5</v>
      </c>
    </row>
    <row r="384" spans="1:11" x14ac:dyDescent="0.25">
      <c r="A384" s="15" t="s">
        <v>416</v>
      </c>
      <c r="B384" s="71">
        <v>10594682.140000001</v>
      </c>
      <c r="C384" s="71">
        <v>11933516.220000001</v>
      </c>
      <c r="D384" s="71"/>
      <c r="E384" s="71"/>
      <c r="F384" s="71"/>
      <c r="G384" s="71"/>
      <c r="H384" s="71"/>
      <c r="I384" s="71"/>
      <c r="J384" s="71"/>
      <c r="K384" s="71">
        <v>12656511.9</v>
      </c>
    </row>
    <row r="385" spans="1:11" x14ac:dyDescent="0.25">
      <c r="A385" s="15" t="s">
        <v>417</v>
      </c>
      <c r="B385" s="71">
        <v>6876967.1500000004</v>
      </c>
      <c r="C385" s="71">
        <v>7736013.1299999999</v>
      </c>
      <c r="D385" s="71"/>
      <c r="E385" s="71"/>
      <c r="F385" s="71"/>
      <c r="G385" s="71"/>
      <c r="H385" s="71"/>
      <c r="I385" s="71"/>
      <c r="J385" s="71"/>
      <c r="K385" s="71">
        <v>7736013.1299999999</v>
      </c>
    </row>
    <row r="386" spans="1:11" x14ac:dyDescent="0.25">
      <c r="A386" s="15" t="s">
        <v>374</v>
      </c>
      <c r="B386" s="71">
        <v>3140863.46</v>
      </c>
      <c r="C386" s="71">
        <v>5217216.92</v>
      </c>
      <c r="D386" s="71"/>
      <c r="E386" s="71"/>
      <c r="F386" s="71"/>
      <c r="G386" s="71"/>
      <c r="H386" s="71"/>
      <c r="I386" s="71"/>
      <c r="J386" s="71"/>
      <c r="K386" s="71">
        <v>5217216.92</v>
      </c>
    </row>
    <row r="387" spans="1:11" x14ac:dyDescent="0.25">
      <c r="A387" s="15" t="s">
        <v>418</v>
      </c>
      <c r="B387" s="71">
        <v>13120531.460000001</v>
      </c>
      <c r="C387" s="71">
        <v>13120531.460000001</v>
      </c>
      <c r="D387" s="71"/>
      <c r="E387" s="71"/>
      <c r="F387" s="71"/>
      <c r="G387" s="71"/>
      <c r="H387" s="71"/>
      <c r="I387" s="71"/>
      <c r="J387" s="71"/>
      <c r="K387" s="71">
        <v>15257748.890000001</v>
      </c>
    </row>
    <row r="388" spans="1:11" x14ac:dyDescent="0.25">
      <c r="A388" s="15" t="s">
        <v>419</v>
      </c>
      <c r="B388" s="71">
        <v>6549241.0300000003</v>
      </c>
      <c r="C388" s="71">
        <v>7013924.6200000001</v>
      </c>
      <c r="D388" s="71"/>
      <c r="E388" s="71"/>
      <c r="F388" s="71"/>
      <c r="G388" s="71"/>
      <c r="H388" s="71"/>
      <c r="I388" s="71"/>
      <c r="J388" s="71"/>
      <c r="K388" s="71">
        <v>7013924.6200000001</v>
      </c>
    </row>
    <row r="389" spans="1:11" x14ac:dyDescent="0.25">
      <c r="A389" s="15" t="s">
        <v>420</v>
      </c>
      <c r="B389" s="71">
        <v>25433597.559999999</v>
      </c>
      <c r="C389" s="71">
        <v>36449908.439999998</v>
      </c>
      <c r="D389" s="71"/>
      <c r="E389" s="71"/>
      <c r="F389" s="71"/>
      <c r="G389" s="71"/>
      <c r="H389" s="71"/>
      <c r="I389" s="71"/>
      <c r="J389" s="71"/>
      <c r="K389" s="71">
        <v>43057610.439999998</v>
      </c>
    </row>
    <row r="390" spans="1:11" x14ac:dyDescent="0.25">
      <c r="A390" s="15" t="s">
        <v>421</v>
      </c>
      <c r="B390" s="71">
        <v>4543905.5999999996</v>
      </c>
      <c r="C390" s="71">
        <v>4693433.95</v>
      </c>
      <c r="D390" s="71"/>
      <c r="E390" s="71"/>
      <c r="F390" s="71"/>
      <c r="G390" s="71"/>
      <c r="H390" s="71"/>
      <c r="I390" s="71"/>
      <c r="J390" s="71"/>
      <c r="K390" s="71">
        <v>4693433.95</v>
      </c>
    </row>
    <row r="391" spans="1:11" x14ac:dyDescent="0.25">
      <c r="A391" s="15" t="s">
        <v>422</v>
      </c>
      <c r="B391" s="71">
        <v>4151388.61</v>
      </c>
      <c r="C391" s="71">
        <v>4151388.61</v>
      </c>
      <c r="D391" s="71"/>
      <c r="E391" s="71"/>
      <c r="F391" s="71"/>
      <c r="G391" s="71"/>
      <c r="H391" s="71"/>
      <c r="I391" s="71"/>
      <c r="J391" s="71"/>
      <c r="K391" s="71">
        <v>4234960.92</v>
      </c>
    </row>
    <row r="392" spans="1:11" x14ac:dyDescent="0.25">
      <c r="A392" s="15" t="s">
        <v>423</v>
      </c>
      <c r="B392" s="71">
        <v>4029138.49</v>
      </c>
      <c r="C392" s="71">
        <v>5266727.28</v>
      </c>
      <c r="D392" s="71"/>
      <c r="E392" s="71"/>
      <c r="F392" s="71"/>
      <c r="G392" s="71"/>
      <c r="H392" s="71"/>
      <c r="I392" s="71"/>
      <c r="J392" s="71"/>
      <c r="K392" s="71">
        <v>8656623.1799999997</v>
      </c>
    </row>
    <row r="393" spans="1:11" x14ac:dyDescent="0.25">
      <c r="A393" s="15" t="s">
        <v>424</v>
      </c>
      <c r="B393" s="71">
        <v>3405194.06</v>
      </c>
      <c r="C393" s="71">
        <v>3405194.06</v>
      </c>
      <c r="D393" s="71"/>
      <c r="E393" s="71"/>
      <c r="F393" s="71"/>
      <c r="G393" s="71"/>
      <c r="H393" s="71"/>
      <c r="I393" s="71"/>
      <c r="J393" s="71"/>
      <c r="K393" s="71">
        <v>4201946.18</v>
      </c>
    </row>
    <row r="394" spans="1:11" x14ac:dyDescent="0.25">
      <c r="A394" s="15" t="s">
        <v>425</v>
      </c>
      <c r="B394" s="71">
        <v>5635710.6799999997</v>
      </c>
      <c r="C394" s="71">
        <v>6334681</v>
      </c>
      <c r="D394" s="71"/>
      <c r="E394" s="71"/>
      <c r="F394" s="71"/>
      <c r="G394" s="71"/>
      <c r="H394" s="71"/>
      <c r="I394" s="71"/>
      <c r="J394" s="71"/>
      <c r="K394" s="71">
        <v>9036339.3399999999</v>
      </c>
    </row>
    <row r="395" spans="1:11" x14ac:dyDescent="0.25">
      <c r="A395" s="15" t="s">
        <v>426</v>
      </c>
      <c r="B395" s="71">
        <v>5287421.9000000004</v>
      </c>
      <c r="C395" s="71">
        <v>5287421.9000000004</v>
      </c>
      <c r="D395" s="71"/>
      <c r="E395" s="71"/>
      <c r="F395" s="71"/>
      <c r="G395" s="71"/>
      <c r="H395" s="71"/>
      <c r="I395" s="71"/>
      <c r="J395" s="71"/>
      <c r="K395" s="71">
        <v>7483713.5999999996</v>
      </c>
    </row>
    <row r="396" spans="1:11" x14ac:dyDescent="0.25">
      <c r="A396" s="15" t="s">
        <v>427</v>
      </c>
      <c r="B396" s="71">
        <v>2879071.4</v>
      </c>
      <c r="C396" s="71">
        <v>2879071.4</v>
      </c>
      <c r="D396" s="71"/>
      <c r="E396" s="71"/>
      <c r="F396" s="71"/>
      <c r="G396" s="71"/>
      <c r="H396" s="71"/>
      <c r="I396" s="71"/>
      <c r="J396" s="71"/>
      <c r="K396" s="71">
        <v>5760503.4900000002</v>
      </c>
    </row>
    <row r="397" spans="1:11" x14ac:dyDescent="0.25">
      <c r="A397" s="15" t="s">
        <v>428</v>
      </c>
      <c r="B397" s="71">
        <v>8797104.9399999995</v>
      </c>
      <c r="C397" s="71">
        <v>8797104.9399999995</v>
      </c>
      <c r="D397" s="71"/>
      <c r="E397" s="71"/>
      <c r="F397" s="71"/>
      <c r="G397" s="71"/>
      <c r="H397" s="71"/>
      <c r="I397" s="71"/>
      <c r="J397" s="71"/>
      <c r="K397" s="71">
        <v>14812668.300000001</v>
      </c>
    </row>
    <row r="398" spans="1:11" x14ac:dyDescent="0.25">
      <c r="A398" s="15" t="s">
        <v>429</v>
      </c>
      <c r="B398" s="71">
        <v>5534236.4299999997</v>
      </c>
      <c r="C398" s="71">
        <v>5534236.4299999997</v>
      </c>
      <c r="D398" s="71"/>
      <c r="E398" s="71"/>
      <c r="F398" s="71"/>
      <c r="G398" s="71"/>
      <c r="H398" s="71"/>
      <c r="I398" s="71"/>
      <c r="J398" s="71"/>
      <c r="K398" s="71">
        <v>5534236.4299999997</v>
      </c>
    </row>
    <row r="399" spans="1:11" x14ac:dyDescent="0.25">
      <c r="A399" s="19" t="s">
        <v>126</v>
      </c>
      <c r="B399" s="69">
        <v>98849147.719999999</v>
      </c>
      <c r="C399" s="69">
        <v>109422442.7</v>
      </c>
      <c r="D399" s="69"/>
      <c r="E399" s="69"/>
      <c r="F399" s="69"/>
      <c r="G399" s="69"/>
      <c r="H399" s="69"/>
      <c r="I399" s="69"/>
      <c r="J399" s="69"/>
      <c r="K399" s="69">
        <v>152000000</v>
      </c>
    </row>
    <row r="400" spans="1:11" x14ac:dyDescent="0.25">
      <c r="A400" s="14" t="s">
        <v>29</v>
      </c>
      <c r="B400" s="70">
        <v>98849147.719999999</v>
      </c>
      <c r="C400" s="70">
        <v>109422442.7</v>
      </c>
      <c r="D400" s="70"/>
      <c r="E400" s="70"/>
      <c r="F400" s="70"/>
      <c r="G400" s="70"/>
      <c r="H400" s="70"/>
      <c r="I400" s="70"/>
      <c r="J400" s="70"/>
      <c r="K400" s="70">
        <v>152000000</v>
      </c>
    </row>
    <row r="401" spans="1:11" x14ac:dyDescent="0.25">
      <c r="A401" s="15" t="s">
        <v>259</v>
      </c>
      <c r="B401" s="71">
        <v>98849147.719999999</v>
      </c>
      <c r="C401" s="71">
        <v>109422442.7</v>
      </c>
      <c r="D401" s="71"/>
      <c r="E401" s="71"/>
      <c r="F401" s="71"/>
      <c r="G401" s="71"/>
      <c r="H401" s="71"/>
      <c r="I401" s="71"/>
      <c r="J401" s="71"/>
      <c r="K401" s="71">
        <v>152000000</v>
      </c>
    </row>
    <row r="402" spans="1:11" x14ac:dyDescent="0.25">
      <c r="A402" s="19" t="s">
        <v>127</v>
      </c>
      <c r="B402" s="69">
        <v>248713684.13999999</v>
      </c>
      <c r="C402" s="69">
        <v>270154637.19</v>
      </c>
      <c r="D402" s="69"/>
      <c r="E402" s="69"/>
      <c r="F402" s="69"/>
      <c r="G402" s="69"/>
      <c r="H402" s="69"/>
      <c r="I402" s="69"/>
      <c r="J402" s="69"/>
      <c r="K402" s="69">
        <v>295212674.92000002</v>
      </c>
    </row>
    <row r="403" spans="1:11" x14ac:dyDescent="0.25">
      <c r="A403" s="14" t="s">
        <v>29</v>
      </c>
      <c r="B403" s="70">
        <v>209942726.5</v>
      </c>
      <c r="C403" s="70">
        <v>225841769.5</v>
      </c>
      <c r="D403" s="70"/>
      <c r="E403" s="70"/>
      <c r="F403" s="70"/>
      <c r="G403" s="70"/>
      <c r="H403" s="70"/>
      <c r="I403" s="70"/>
      <c r="J403" s="70"/>
      <c r="K403" s="70">
        <v>246039230.06999999</v>
      </c>
    </row>
    <row r="404" spans="1:11" x14ac:dyDescent="0.25">
      <c r="A404" s="15" t="s">
        <v>430</v>
      </c>
      <c r="B404" s="71">
        <v>209942726.5</v>
      </c>
      <c r="C404" s="71">
        <v>225841769.5</v>
      </c>
      <c r="D404" s="71"/>
      <c r="E404" s="71"/>
      <c r="F404" s="71"/>
      <c r="G404" s="71"/>
      <c r="H404" s="71"/>
      <c r="I404" s="71"/>
      <c r="J404" s="71"/>
      <c r="K404" s="71">
        <v>246039230.06999999</v>
      </c>
    </row>
    <row r="405" spans="1:11" x14ac:dyDescent="0.25">
      <c r="A405" s="14" t="s">
        <v>30</v>
      </c>
      <c r="B405" s="70">
        <v>38770957.640000001</v>
      </c>
      <c r="C405" s="70">
        <v>44312867.689999998</v>
      </c>
      <c r="D405" s="70"/>
      <c r="E405" s="70"/>
      <c r="F405" s="70"/>
      <c r="G405" s="70"/>
      <c r="H405" s="70"/>
      <c r="I405" s="70"/>
      <c r="J405" s="70"/>
      <c r="K405" s="70">
        <v>49173444.849999994</v>
      </c>
    </row>
    <row r="406" spans="1:11" x14ac:dyDescent="0.25">
      <c r="A406" s="15" t="s">
        <v>431</v>
      </c>
      <c r="B406" s="71">
        <v>3418486.18</v>
      </c>
      <c r="C406" s="71">
        <v>3595683.22</v>
      </c>
      <c r="D406" s="71"/>
      <c r="E406" s="71"/>
      <c r="F406" s="71"/>
      <c r="G406" s="71"/>
      <c r="H406" s="71"/>
      <c r="I406" s="71"/>
      <c r="J406" s="71"/>
      <c r="K406" s="71">
        <v>4141019</v>
      </c>
    </row>
    <row r="407" spans="1:11" x14ac:dyDescent="0.25">
      <c r="A407" s="15" t="s">
        <v>432</v>
      </c>
      <c r="B407" s="71">
        <v>5453675.7000000002</v>
      </c>
      <c r="C407" s="71">
        <v>5453675.7000000002</v>
      </c>
      <c r="D407" s="71"/>
      <c r="E407" s="71"/>
      <c r="F407" s="71"/>
      <c r="G407" s="71"/>
      <c r="H407" s="71"/>
      <c r="I407" s="71"/>
      <c r="J407" s="71"/>
      <c r="K407" s="71">
        <v>5453675.7000000002</v>
      </c>
    </row>
    <row r="408" spans="1:11" x14ac:dyDescent="0.25">
      <c r="A408" s="15" t="s">
        <v>433</v>
      </c>
      <c r="B408" s="71">
        <v>9844694</v>
      </c>
      <c r="C408" s="71">
        <v>9844694</v>
      </c>
      <c r="D408" s="71"/>
      <c r="E408" s="71"/>
      <c r="F408" s="71"/>
      <c r="G408" s="71"/>
      <c r="H408" s="71"/>
      <c r="I408" s="71"/>
      <c r="J408" s="71"/>
      <c r="K408" s="71">
        <v>9844695</v>
      </c>
    </row>
    <row r="409" spans="1:11" x14ac:dyDescent="0.25">
      <c r="A409" s="15" t="s">
        <v>434</v>
      </c>
      <c r="B409" s="71">
        <v>7383772.0099999998</v>
      </c>
      <c r="C409" s="71">
        <v>12528041</v>
      </c>
      <c r="D409" s="71"/>
      <c r="E409" s="71"/>
      <c r="F409" s="71"/>
      <c r="G409" s="71"/>
      <c r="H409" s="71"/>
      <c r="I409" s="71"/>
      <c r="J409" s="71"/>
      <c r="K409" s="71">
        <v>12528041.1</v>
      </c>
    </row>
    <row r="410" spans="1:11" x14ac:dyDescent="0.25">
      <c r="A410" s="15" t="s">
        <v>435</v>
      </c>
      <c r="B410" s="71">
        <v>9729745.7799999993</v>
      </c>
      <c r="C410" s="71">
        <v>9829869.6500000004</v>
      </c>
      <c r="D410" s="71"/>
      <c r="E410" s="71"/>
      <c r="F410" s="71"/>
      <c r="G410" s="71"/>
      <c r="H410" s="71"/>
      <c r="I410" s="71"/>
      <c r="J410" s="71"/>
      <c r="K410" s="71">
        <v>11196718.51</v>
      </c>
    </row>
    <row r="411" spans="1:11" x14ac:dyDescent="0.25">
      <c r="A411" s="15" t="s">
        <v>436</v>
      </c>
      <c r="B411" s="71">
        <v>2940583.97</v>
      </c>
      <c r="C411" s="71">
        <v>3060904.12</v>
      </c>
      <c r="D411" s="71"/>
      <c r="E411" s="71"/>
      <c r="F411" s="71"/>
      <c r="G411" s="71"/>
      <c r="H411" s="71"/>
      <c r="I411" s="71"/>
      <c r="J411" s="71"/>
      <c r="K411" s="71">
        <v>6009295.54</v>
      </c>
    </row>
    <row r="412" spans="1:11" x14ac:dyDescent="0.25">
      <c r="A412" s="19" t="s">
        <v>128</v>
      </c>
      <c r="B412" s="69">
        <v>33257160.260000002</v>
      </c>
      <c r="C412" s="69">
        <v>33575138.090000004</v>
      </c>
      <c r="D412" s="69"/>
      <c r="E412" s="69"/>
      <c r="F412" s="69"/>
      <c r="G412" s="69"/>
      <c r="H412" s="69"/>
      <c r="I412" s="69"/>
      <c r="J412" s="69"/>
      <c r="K412" s="69">
        <v>77715454.870000005</v>
      </c>
    </row>
    <row r="413" spans="1:11" x14ac:dyDescent="0.25">
      <c r="A413" s="14" t="s">
        <v>29</v>
      </c>
      <c r="B413" s="70">
        <v>33257160.260000002</v>
      </c>
      <c r="C413" s="70">
        <v>33575138.090000004</v>
      </c>
      <c r="D413" s="70"/>
      <c r="E413" s="70"/>
      <c r="F413" s="70"/>
      <c r="G413" s="70"/>
      <c r="H413" s="70"/>
      <c r="I413" s="70"/>
      <c r="J413" s="70"/>
      <c r="K413" s="70">
        <v>77715454.870000005</v>
      </c>
    </row>
    <row r="414" spans="1:11" x14ac:dyDescent="0.25">
      <c r="A414" s="15" t="s">
        <v>437</v>
      </c>
      <c r="B414" s="71">
        <v>33257160.260000002</v>
      </c>
      <c r="C414" s="71">
        <v>33575138.090000004</v>
      </c>
      <c r="D414" s="71"/>
      <c r="E414" s="71"/>
      <c r="F414" s="71"/>
      <c r="G414" s="71"/>
      <c r="H414" s="71"/>
      <c r="I414" s="71"/>
      <c r="J414" s="71"/>
      <c r="K414" s="71">
        <v>77715454.870000005</v>
      </c>
    </row>
    <row r="415" spans="1:11" x14ac:dyDescent="0.25">
      <c r="A415" s="19" t="s">
        <v>129</v>
      </c>
      <c r="B415" s="69">
        <v>64281862.719999999</v>
      </c>
      <c r="C415" s="69">
        <v>64994033.49000001</v>
      </c>
      <c r="D415" s="69"/>
      <c r="E415" s="69"/>
      <c r="F415" s="69"/>
      <c r="G415" s="69"/>
      <c r="H415" s="69"/>
      <c r="I415" s="69"/>
      <c r="J415" s="69"/>
      <c r="K415" s="69">
        <v>75608884.520000011</v>
      </c>
    </row>
    <row r="416" spans="1:11" x14ac:dyDescent="0.25">
      <c r="A416" s="14" t="s">
        <v>30</v>
      </c>
      <c r="B416" s="70">
        <v>64281862.719999999</v>
      </c>
      <c r="C416" s="70">
        <v>64994033.49000001</v>
      </c>
      <c r="D416" s="70"/>
      <c r="E416" s="70"/>
      <c r="F416" s="70"/>
      <c r="G416" s="70"/>
      <c r="H416" s="70"/>
      <c r="I416" s="70"/>
      <c r="J416" s="70"/>
      <c r="K416" s="70">
        <v>75608884.520000011</v>
      </c>
    </row>
    <row r="417" spans="1:11" x14ac:dyDescent="0.25">
      <c r="A417" s="15" t="s">
        <v>438</v>
      </c>
      <c r="B417" s="71">
        <v>23317371.23</v>
      </c>
      <c r="C417" s="71">
        <v>24029542</v>
      </c>
      <c r="D417" s="71"/>
      <c r="E417" s="71"/>
      <c r="F417" s="71"/>
      <c r="G417" s="71"/>
      <c r="H417" s="71"/>
      <c r="I417" s="71"/>
      <c r="J417" s="71"/>
      <c r="K417" s="71">
        <v>25912824.75</v>
      </c>
    </row>
    <row r="418" spans="1:11" x14ac:dyDescent="0.25">
      <c r="A418" s="15" t="s">
        <v>439</v>
      </c>
      <c r="B418" s="71">
        <v>10169706.48</v>
      </c>
      <c r="C418" s="71">
        <v>10169706.48</v>
      </c>
      <c r="D418" s="71"/>
      <c r="E418" s="71"/>
      <c r="F418" s="71"/>
      <c r="G418" s="71"/>
      <c r="H418" s="71"/>
      <c r="I418" s="71"/>
      <c r="J418" s="71"/>
      <c r="K418" s="71">
        <v>11736489.77</v>
      </c>
    </row>
    <row r="419" spans="1:11" x14ac:dyDescent="0.25">
      <c r="A419" s="15" t="s">
        <v>440</v>
      </c>
      <c r="B419" s="71">
        <v>23045394.600000001</v>
      </c>
      <c r="C419" s="71">
        <v>23045394.600000001</v>
      </c>
      <c r="D419" s="71"/>
      <c r="E419" s="71"/>
      <c r="F419" s="71"/>
      <c r="G419" s="71"/>
      <c r="H419" s="71"/>
      <c r="I419" s="71"/>
      <c r="J419" s="71"/>
      <c r="K419" s="71">
        <v>23235479.600000001</v>
      </c>
    </row>
    <row r="420" spans="1:11" x14ac:dyDescent="0.25">
      <c r="A420" s="15" t="s">
        <v>441</v>
      </c>
      <c r="B420" s="71">
        <v>7520182.4100000001</v>
      </c>
      <c r="C420" s="71">
        <v>7520182.4100000001</v>
      </c>
      <c r="D420" s="71"/>
      <c r="E420" s="71"/>
      <c r="F420" s="71"/>
      <c r="G420" s="71"/>
      <c r="H420" s="71"/>
      <c r="I420" s="71"/>
      <c r="J420" s="71"/>
      <c r="K420" s="71">
        <v>7911980</v>
      </c>
    </row>
    <row r="421" spans="1:11" x14ac:dyDescent="0.25">
      <c r="A421" s="15" t="s">
        <v>442</v>
      </c>
      <c r="B421" s="71">
        <v>229208</v>
      </c>
      <c r="C421" s="71">
        <v>229208</v>
      </c>
      <c r="D421" s="71"/>
      <c r="E421" s="71"/>
      <c r="F421" s="71"/>
      <c r="G421" s="71"/>
      <c r="H421" s="71"/>
      <c r="I421" s="71"/>
      <c r="J421" s="71"/>
      <c r="K421" s="71">
        <v>6812110.4000000004</v>
      </c>
    </row>
    <row r="422" spans="1:11" x14ac:dyDescent="0.25">
      <c r="A422" s="19" t="s">
        <v>130</v>
      </c>
      <c r="B422" s="69">
        <v>1416894055.3600006</v>
      </c>
      <c r="C422" s="69">
        <v>1643523456.0100005</v>
      </c>
      <c r="D422" s="69"/>
      <c r="E422" s="69"/>
      <c r="F422" s="69"/>
      <c r="G422" s="69"/>
      <c r="H422" s="69"/>
      <c r="I422" s="69"/>
      <c r="J422" s="69"/>
      <c r="K422" s="69">
        <v>1807175532.5900002</v>
      </c>
    </row>
    <row r="423" spans="1:11" x14ac:dyDescent="0.25">
      <c r="A423" s="14" t="s">
        <v>29</v>
      </c>
      <c r="B423" s="70">
        <v>941102241.89999998</v>
      </c>
      <c r="C423" s="70">
        <v>1127854616</v>
      </c>
      <c r="D423" s="70"/>
      <c r="E423" s="70"/>
      <c r="F423" s="70"/>
      <c r="G423" s="70"/>
      <c r="H423" s="70"/>
      <c r="I423" s="70"/>
      <c r="J423" s="70"/>
      <c r="K423" s="70">
        <v>1243842766.6500001</v>
      </c>
    </row>
    <row r="424" spans="1:11" x14ac:dyDescent="0.25">
      <c r="A424" s="15" t="s">
        <v>443</v>
      </c>
      <c r="B424" s="71">
        <v>941102241.89999998</v>
      </c>
      <c r="C424" s="71">
        <v>1127854616</v>
      </c>
      <c r="D424" s="71"/>
      <c r="E424" s="71"/>
      <c r="F424" s="71"/>
      <c r="G424" s="71"/>
      <c r="H424" s="71"/>
      <c r="I424" s="71"/>
      <c r="J424" s="71"/>
      <c r="K424" s="71">
        <v>1243842766.6500001</v>
      </c>
    </row>
    <row r="425" spans="1:11" x14ac:dyDescent="0.25">
      <c r="A425" s="14" t="s">
        <v>30</v>
      </c>
      <c r="B425" s="70">
        <v>475791813.45999998</v>
      </c>
      <c r="C425" s="70">
        <v>515668840.00999999</v>
      </c>
      <c r="D425" s="70"/>
      <c r="E425" s="70"/>
      <c r="F425" s="70"/>
      <c r="G425" s="70"/>
      <c r="H425" s="70"/>
      <c r="I425" s="70"/>
      <c r="J425" s="70"/>
      <c r="K425" s="70">
        <v>563332765.94000018</v>
      </c>
    </row>
    <row r="426" spans="1:11" x14ac:dyDescent="0.25">
      <c r="A426" s="15" t="s">
        <v>444</v>
      </c>
      <c r="B426" s="71">
        <v>8677001.4000000004</v>
      </c>
      <c r="C426" s="71">
        <v>8677001.4000000004</v>
      </c>
      <c r="D426" s="71"/>
      <c r="E426" s="71"/>
      <c r="F426" s="71"/>
      <c r="G426" s="71"/>
      <c r="H426" s="71"/>
      <c r="I426" s="71"/>
      <c r="J426" s="71"/>
      <c r="K426" s="71">
        <v>8768973.5800000001</v>
      </c>
    </row>
    <row r="427" spans="1:11" x14ac:dyDescent="0.25">
      <c r="A427" s="15" t="s">
        <v>445</v>
      </c>
      <c r="B427" s="71">
        <v>5420129.7999999998</v>
      </c>
      <c r="C427" s="71">
        <v>5420129.7999999998</v>
      </c>
      <c r="D427" s="71"/>
      <c r="E427" s="71"/>
      <c r="F427" s="71"/>
      <c r="G427" s="71"/>
      <c r="H427" s="71"/>
      <c r="I427" s="71"/>
      <c r="J427" s="71"/>
      <c r="K427" s="71">
        <v>9117769.9499999993</v>
      </c>
    </row>
    <row r="428" spans="1:11" x14ac:dyDescent="0.25">
      <c r="A428" s="15" t="s">
        <v>446</v>
      </c>
      <c r="B428" s="71">
        <v>8827190.0999999996</v>
      </c>
      <c r="C428" s="71">
        <v>8948124.8000000007</v>
      </c>
      <c r="D428" s="71"/>
      <c r="E428" s="71"/>
      <c r="F428" s="71"/>
      <c r="G428" s="71"/>
      <c r="H428" s="71"/>
      <c r="I428" s="71"/>
      <c r="J428" s="71"/>
      <c r="K428" s="71">
        <v>8948124.8000000007</v>
      </c>
    </row>
    <row r="429" spans="1:11" x14ac:dyDescent="0.25">
      <c r="A429" s="15" t="s">
        <v>447</v>
      </c>
      <c r="B429" s="71">
        <v>8625697.9399999995</v>
      </c>
      <c r="C429" s="71">
        <v>8625697.9399999995</v>
      </c>
      <c r="D429" s="71"/>
      <c r="E429" s="71"/>
      <c r="F429" s="71"/>
      <c r="G429" s="71"/>
      <c r="H429" s="71"/>
      <c r="I429" s="71"/>
      <c r="J429" s="71"/>
      <c r="K429" s="71">
        <v>10092776.49</v>
      </c>
    </row>
    <row r="430" spans="1:11" x14ac:dyDescent="0.25">
      <c r="A430" s="15" t="s">
        <v>448</v>
      </c>
      <c r="B430" s="71">
        <v>9176794.1500000004</v>
      </c>
      <c r="C430" s="71">
        <v>9176794.1500000004</v>
      </c>
      <c r="D430" s="71"/>
      <c r="E430" s="71"/>
      <c r="F430" s="71"/>
      <c r="G430" s="71"/>
      <c r="H430" s="71"/>
      <c r="I430" s="71"/>
      <c r="J430" s="71"/>
      <c r="K430" s="71">
        <v>10033025.199999999</v>
      </c>
    </row>
    <row r="431" spans="1:11" x14ac:dyDescent="0.25">
      <c r="A431" s="15" t="s">
        <v>449</v>
      </c>
      <c r="B431" s="71">
        <v>35047067.009999998</v>
      </c>
      <c r="C431" s="71">
        <v>35047067.009999998</v>
      </c>
      <c r="D431" s="71"/>
      <c r="E431" s="71"/>
      <c r="F431" s="71"/>
      <c r="G431" s="71"/>
      <c r="H431" s="71"/>
      <c r="I431" s="71"/>
      <c r="J431" s="71"/>
      <c r="K431" s="71">
        <v>35810263.899999999</v>
      </c>
    </row>
    <row r="432" spans="1:11" x14ac:dyDescent="0.25">
      <c r="A432" s="15" t="s">
        <v>450</v>
      </c>
      <c r="B432" s="71">
        <v>7399617.3700000001</v>
      </c>
      <c r="C432" s="71">
        <v>7766194.3600000003</v>
      </c>
      <c r="D432" s="71"/>
      <c r="E432" s="71"/>
      <c r="F432" s="71"/>
      <c r="G432" s="71"/>
      <c r="H432" s="71"/>
      <c r="I432" s="71"/>
      <c r="J432" s="71"/>
      <c r="K432" s="71">
        <v>7808211</v>
      </c>
    </row>
    <row r="433" spans="1:11" x14ac:dyDescent="0.25">
      <c r="A433" s="15" t="s">
        <v>451</v>
      </c>
      <c r="B433" s="71">
        <v>24316885.600000001</v>
      </c>
      <c r="C433" s="71">
        <v>39914938.939999998</v>
      </c>
      <c r="D433" s="71"/>
      <c r="E433" s="71"/>
      <c r="F433" s="71"/>
      <c r="G433" s="71"/>
      <c r="H433" s="71"/>
      <c r="I433" s="71"/>
      <c r="J433" s="71"/>
      <c r="K433" s="71">
        <v>54054578.950000003</v>
      </c>
    </row>
    <row r="434" spans="1:11" x14ac:dyDescent="0.25">
      <c r="A434" s="15" t="s">
        <v>452</v>
      </c>
      <c r="B434" s="71">
        <v>23758016.710000001</v>
      </c>
      <c r="C434" s="71">
        <v>24251149.129999999</v>
      </c>
      <c r="D434" s="71"/>
      <c r="E434" s="71"/>
      <c r="F434" s="71"/>
      <c r="G434" s="71"/>
      <c r="H434" s="71"/>
      <c r="I434" s="71"/>
      <c r="J434" s="71"/>
      <c r="K434" s="71">
        <v>16299155.699999999</v>
      </c>
    </row>
    <row r="435" spans="1:11" x14ac:dyDescent="0.25">
      <c r="A435" s="15" t="s">
        <v>453</v>
      </c>
      <c r="B435" s="71">
        <v>25569593.25</v>
      </c>
      <c r="C435" s="71">
        <v>29071786</v>
      </c>
      <c r="D435" s="71"/>
      <c r="E435" s="71"/>
      <c r="F435" s="71"/>
      <c r="G435" s="71"/>
      <c r="H435" s="71"/>
      <c r="I435" s="71"/>
      <c r="J435" s="71"/>
      <c r="K435" s="71">
        <v>29071786</v>
      </c>
    </row>
    <row r="436" spans="1:11" x14ac:dyDescent="0.25">
      <c r="A436" s="15" t="s">
        <v>454</v>
      </c>
      <c r="B436" s="71">
        <v>4957851.34</v>
      </c>
      <c r="C436" s="71">
        <v>4957851.34</v>
      </c>
      <c r="D436" s="71"/>
      <c r="E436" s="71"/>
      <c r="F436" s="71"/>
      <c r="G436" s="71"/>
      <c r="H436" s="71"/>
      <c r="I436" s="71"/>
      <c r="J436" s="71"/>
      <c r="K436" s="71">
        <v>4957851.34</v>
      </c>
    </row>
    <row r="437" spans="1:11" x14ac:dyDescent="0.25">
      <c r="A437" s="15" t="s">
        <v>455</v>
      </c>
      <c r="B437" s="71">
        <v>86037633.700000003</v>
      </c>
      <c r="C437" s="71">
        <v>87688167.659999996</v>
      </c>
      <c r="D437" s="71"/>
      <c r="E437" s="71"/>
      <c r="F437" s="71"/>
      <c r="G437" s="71"/>
      <c r="H437" s="71"/>
      <c r="I437" s="71"/>
      <c r="J437" s="71"/>
      <c r="K437" s="71">
        <v>91745658.260000005</v>
      </c>
    </row>
    <row r="438" spans="1:11" x14ac:dyDescent="0.25">
      <c r="A438" s="15" t="s">
        <v>456</v>
      </c>
      <c r="B438" s="71">
        <v>5414372.6600000001</v>
      </c>
      <c r="C438" s="71">
        <v>5733232.2000000002</v>
      </c>
      <c r="D438" s="71"/>
      <c r="E438" s="71"/>
      <c r="F438" s="71"/>
      <c r="G438" s="71"/>
      <c r="H438" s="71"/>
      <c r="I438" s="71"/>
      <c r="J438" s="71"/>
      <c r="K438" s="71">
        <v>5733232.2000000002</v>
      </c>
    </row>
    <row r="439" spans="1:11" x14ac:dyDescent="0.25">
      <c r="A439" s="15" t="s">
        <v>457</v>
      </c>
      <c r="B439" s="71">
        <v>3148112.43</v>
      </c>
      <c r="C439" s="71">
        <v>3148112.43</v>
      </c>
      <c r="D439" s="71"/>
      <c r="E439" s="71"/>
      <c r="F439" s="71"/>
      <c r="G439" s="71"/>
      <c r="H439" s="71"/>
      <c r="I439" s="71"/>
      <c r="J439" s="71"/>
      <c r="K439" s="71">
        <v>4174341.36</v>
      </c>
    </row>
    <row r="440" spans="1:11" x14ac:dyDescent="0.25">
      <c r="A440" s="15" t="s">
        <v>458</v>
      </c>
      <c r="B440" s="71">
        <v>6194460.8899999997</v>
      </c>
      <c r="C440" s="71">
        <v>6194460.8899999997</v>
      </c>
      <c r="D440" s="71"/>
      <c r="E440" s="71"/>
      <c r="F440" s="71"/>
      <c r="G440" s="71"/>
      <c r="H440" s="71"/>
      <c r="I440" s="71"/>
      <c r="J440" s="71"/>
      <c r="K440" s="71">
        <v>6189025.5999999996</v>
      </c>
    </row>
    <row r="441" spans="1:11" x14ac:dyDescent="0.25">
      <c r="A441" s="15" t="s">
        <v>459</v>
      </c>
      <c r="B441" s="71">
        <v>6877951.5999999996</v>
      </c>
      <c r="C441" s="71">
        <v>6877951.5999999996</v>
      </c>
      <c r="D441" s="71"/>
      <c r="E441" s="71"/>
      <c r="F441" s="71"/>
      <c r="G441" s="71"/>
      <c r="H441" s="71"/>
      <c r="I441" s="71"/>
      <c r="J441" s="71"/>
      <c r="K441" s="71">
        <v>6877951.5999999996</v>
      </c>
    </row>
    <row r="442" spans="1:11" x14ac:dyDescent="0.25">
      <c r="A442" s="15" t="s">
        <v>460</v>
      </c>
      <c r="B442" s="71">
        <v>49916136.93</v>
      </c>
      <c r="C442" s="71">
        <v>50006965.93</v>
      </c>
      <c r="D442" s="71"/>
      <c r="E442" s="71"/>
      <c r="F442" s="71"/>
      <c r="G442" s="71"/>
      <c r="H442" s="71"/>
      <c r="I442" s="71"/>
      <c r="J442" s="71"/>
      <c r="K442" s="71">
        <v>60282727.170000002</v>
      </c>
    </row>
    <row r="443" spans="1:11" x14ac:dyDescent="0.25">
      <c r="A443" s="15" t="s">
        <v>461</v>
      </c>
      <c r="B443" s="71">
        <v>3191402.34</v>
      </c>
      <c r="C443" s="71">
        <v>3534024.96</v>
      </c>
      <c r="D443" s="71"/>
      <c r="E443" s="71"/>
      <c r="F443" s="71"/>
      <c r="G443" s="71"/>
      <c r="H443" s="71"/>
      <c r="I443" s="71"/>
      <c r="J443" s="71"/>
      <c r="K443" s="71">
        <v>4980036.04</v>
      </c>
    </row>
    <row r="444" spans="1:11" x14ac:dyDescent="0.25">
      <c r="A444" s="15" t="s">
        <v>462</v>
      </c>
      <c r="B444" s="71">
        <v>5112379.91</v>
      </c>
      <c r="C444" s="71">
        <v>5112379.91</v>
      </c>
      <c r="D444" s="71"/>
      <c r="E444" s="71"/>
      <c r="F444" s="71"/>
      <c r="G444" s="71"/>
      <c r="H444" s="71"/>
      <c r="I444" s="71"/>
      <c r="J444" s="71"/>
      <c r="K444" s="71">
        <v>5112379.91</v>
      </c>
    </row>
    <row r="445" spans="1:11" x14ac:dyDescent="0.25">
      <c r="A445" s="15" t="s">
        <v>463</v>
      </c>
      <c r="B445" s="71">
        <v>18630713.989999998</v>
      </c>
      <c r="C445" s="71">
        <v>27635930.199999999</v>
      </c>
      <c r="D445" s="71"/>
      <c r="E445" s="71"/>
      <c r="F445" s="71"/>
      <c r="G445" s="71"/>
      <c r="H445" s="71"/>
      <c r="I445" s="71"/>
      <c r="J445" s="71"/>
      <c r="K445" s="71">
        <v>28095791.129999999</v>
      </c>
    </row>
    <row r="446" spans="1:11" x14ac:dyDescent="0.25">
      <c r="A446" s="15" t="s">
        <v>464</v>
      </c>
      <c r="B446" s="71">
        <v>4484163.1900000004</v>
      </c>
      <c r="C446" s="71">
        <v>4751768.09</v>
      </c>
      <c r="D446" s="71"/>
      <c r="E446" s="71"/>
      <c r="F446" s="71"/>
      <c r="G446" s="71"/>
      <c r="H446" s="71"/>
      <c r="I446" s="71"/>
      <c r="J446" s="71"/>
      <c r="K446" s="71">
        <v>8038632.4400000004</v>
      </c>
    </row>
    <row r="447" spans="1:11" x14ac:dyDescent="0.25">
      <c r="A447" s="15" t="s">
        <v>465</v>
      </c>
      <c r="B447" s="71">
        <v>12884186.91</v>
      </c>
      <c r="C447" s="71">
        <v>12884186.91</v>
      </c>
      <c r="D447" s="71"/>
      <c r="E447" s="71">
        <v>0</v>
      </c>
      <c r="F447" s="71">
        <v>0</v>
      </c>
      <c r="G447" s="71"/>
      <c r="H447" s="71"/>
      <c r="I447" s="71"/>
      <c r="J447" s="71"/>
      <c r="K447" s="71">
        <v>15356142.85</v>
      </c>
    </row>
    <row r="448" spans="1:11" x14ac:dyDescent="0.25">
      <c r="A448" s="15" t="s">
        <v>466</v>
      </c>
      <c r="B448" s="71">
        <v>5108324</v>
      </c>
      <c r="C448" s="71">
        <v>7863413.8600000003</v>
      </c>
      <c r="D448" s="71"/>
      <c r="E448" s="71"/>
      <c r="F448" s="71"/>
      <c r="G448" s="71"/>
      <c r="H448" s="71"/>
      <c r="I448" s="71"/>
      <c r="J448" s="71"/>
      <c r="K448" s="71">
        <v>8180061.2999999998</v>
      </c>
    </row>
    <row r="449" spans="1:11" x14ac:dyDescent="0.25">
      <c r="A449" s="15" t="s">
        <v>467</v>
      </c>
      <c r="B449" s="71">
        <v>69094344.140000001</v>
      </c>
      <c r="C449" s="71">
        <v>74032798</v>
      </c>
      <c r="D449" s="71"/>
      <c r="E449" s="71"/>
      <c r="F449" s="71"/>
      <c r="G449" s="71"/>
      <c r="H449" s="71"/>
      <c r="I449" s="71"/>
      <c r="J449" s="71"/>
      <c r="K449" s="71">
        <v>77417807.829999998</v>
      </c>
    </row>
    <row r="450" spans="1:11" x14ac:dyDescent="0.25">
      <c r="A450" s="15" t="s">
        <v>468</v>
      </c>
      <c r="B450" s="71">
        <v>5873005.2599999998</v>
      </c>
      <c r="C450" s="71">
        <v>6135494.2999999998</v>
      </c>
      <c r="D450" s="71"/>
      <c r="E450" s="71"/>
      <c r="F450" s="71"/>
      <c r="G450" s="71"/>
      <c r="H450" s="71"/>
      <c r="I450" s="71"/>
      <c r="J450" s="71"/>
      <c r="K450" s="71">
        <v>6135494.2999999998</v>
      </c>
    </row>
    <row r="451" spans="1:11" x14ac:dyDescent="0.25">
      <c r="A451" s="15" t="s">
        <v>469</v>
      </c>
      <c r="B451" s="71">
        <v>464248.23</v>
      </c>
      <c r="C451" s="71">
        <v>503076.55</v>
      </c>
      <c r="D451" s="71"/>
      <c r="E451" s="71"/>
      <c r="F451" s="71"/>
      <c r="G451" s="71"/>
      <c r="H451" s="71"/>
      <c r="I451" s="71"/>
      <c r="J451" s="71"/>
      <c r="K451" s="71">
        <v>700407.96</v>
      </c>
    </row>
    <row r="452" spans="1:11" x14ac:dyDescent="0.25">
      <c r="A452" s="15" t="s">
        <v>470</v>
      </c>
      <c r="B452" s="71">
        <v>1744451.99</v>
      </c>
      <c r="C452" s="71">
        <v>1744451.99</v>
      </c>
      <c r="D452" s="71"/>
      <c r="E452" s="71"/>
      <c r="F452" s="71"/>
      <c r="G452" s="71"/>
      <c r="H452" s="71"/>
      <c r="I452" s="71"/>
      <c r="J452" s="71"/>
      <c r="K452" s="71">
        <v>4139196.98</v>
      </c>
    </row>
    <row r="453" spans="1:11" x14ac:dyDescent="0.25">
      <c r="A453" s="15" t="s">
        <v>471</v>
      </c>
      <c r="B453" s="71">
        <v>21036392.27</v>
      </c>
      <c r="C453" s="71">
        <v>21162001.309999999</v>
      </c>
      <c r="D453" s="71"/>
      <c r="E453" s="71"/>
      <c r="F453" s="71"/>
      <c r="G453" s="71"/>
      <c r="H453" s="71"/>
      <c r="I453" s="71"/>
      <c r="J453" s="71"/>
      <c r="K453" s="71">
        <v>26407662</v>
      </c>
    </row>
    <row r="454" spans="1:11" x14ac:dyDescent="0.25">
      <c r="A454" s="15" t="s">
        <v>472</v>
      </c>
      <c r="B454" s="71">
        <v>8378311.4000000004</v>
      </c>
      <c r="C454" s="71">
        <v>8378311.4000000004</v>
      </c>
      <c r="D454" s="71"/>
      <c r="E454" s="71"/>
      <c r="F454" s="71"/>
      <c r="G454" s="71"/>
      <c r="H454" s="71"/>
      <c r="I454" s="71"/>
      <c r="J454" s="71"/>
      <c r="K454" s="71">
        <v>8378311.4000000004</v>
      </c>
    </row>
    <row r="455" spans="1:11" x14ac:dyDescent="0.25">
      <c r="A455" s="15" t="s">
        <v>473</v>
      </c>
      <c r="B455" s="71">
        <v>425376.95</v>
      </c>
      <c r="C455" s="71">
        <v>425376.95</v>
      </c>
      <c r="D455" s="71"/>
      <c r="E455" s="71"/>
      <c r="F455" s="71"/>
      <c r="G455" s="71"/>
      <c r="H455" s="71"/>
      <c r="I455" s="71"/>
      <c r="J455" s="71"/>
      <c r="K455" s="71">
        <v>425388.7</v>
      </c>
    </row>
    <row r="456" spans="1:11" x14ac:dyDescent="0.25">
      <c r="A456" s="19" t="s">
        <v>131</v>
      </c>
      <c r="B456" s="69">
        <v>2186366.0499999998</v>
      </c>
      <c r="C456" s="69">
        <v>2186366.0499999998</v>
      </c>
      <c r="D456" s="69"/>
      <c r="E456" s="69"/>
      <c r="F456" s="69"/>
      <c r="G456" s="69"/>
      <c r="H456" s="69"/>
      <c r="I456" s="69"/>
      <c r="J456" s="69"/>
      <c r="K456" s="69">
        <v>18373958.5</v>
      </c>
    </row>
    <row r="457" spans="1:11" x14ac:dyDescent="0.25">
      <c r="A457" s="14" t="s">
        <v>31</v>
      </c>
      <c r="B457" s="70">
        <v>2186366.0499999998</v>
      </c>
      <c r="C457" s="70">
        <v>2186366.0499999998</v>
      </c>
      <c r="D457" s="70"/>
      <c r="E457" s="70"/>
      <c r="F457" s="70"/>
      <c r="G457" s="70"/>
      <c r="H457" s="70"/>
      <c r="I457" s="70"/>
      <c r="J457" s="70"/>
      <c r="K457" s="70">
        <v>18373958.5</v>
      </c>
    </row>
    <row r="458" spans="1:11" x14ac:dyDescent="0.25">
      <c r="A458" s="15" t="s">
        <v>474</v>
      </c>
      <c r="B458" s="71">
        <v>2186366.0499999998</v>
      </c>
      <c r="C458" s="71">
        <v>2186366.0499999998</v>
      </c>
      <c r="D458" s="71"/>
      <c r="E458" s="71"/>
      <c r="F458" s="71"/>
      <c r="G458" s="71"/>
      <c r="H458" s="71"/>
      <c r="I458" s="71"/>
      <c r="J458" s="71"/>
      <c r="K458" s="71">
        <v>18373958.5</v>
      </c>
    </row>
    <row r="459" spans="1:11" x14ac:dyDescent="0.25">
      <c r="A459" s="19" t="s">
        <v>132</v>
      </c>
      <c r="B459" s="69">
        <v>151787703.15000001</v>
      </c>
      <c r="C459" s="69">
        <v>158952705.53999999</v>
      </c>
      <c r="D459" s="69"/>
      <c r="E459" s="69"/>
      <c r="F459" s="69"/>
      <c r="G459" s="69"/>
      <c r="H459" s="69"/>
      <c r="I459" s="69"/>
      <c r="J459" s="69"/>
      <c r="K459" s="69">
        <v>173752150.63</v>
      </c>
    </row>
    <row r="460" spans="1:11" x14ac:dyDescent="0.25">
      <c r="A460" s="14" t="s">
        <v>29</v>
      </c>
      <c r="B460" s="70">
        <v>116241581.8</v>
      </c>
      <c r="C460" s="70">
        <v>119009271.09999999</v>
      </c>
      <c r="D460" s="70"/>
      <c r="E460" s="70"/>
      <c r="F460" s="70"/>
      <c r="G460" s="70"/>
      <c r="H460" s="70"/>
      <c r="I460" s="70"/>
      <c r="J460" s="70"/>
      <c r="K460" s="70">
        <v>122435626.79000001</v>
      </c>
    </row>
    <row r="461" spans="1:11" x14ac:dyDescent="0.25">
      <c r="A461" s="15" t="s">
        <v>475</v>
      </c>
      <c r="B461" s="71">
        <v>116241581.8</v>
      </c>
      <c r="C461" s="71">
        <v>119009271.09999999</v>
      </c>
      <c r="D461" s="71"/>
      <c r="E461" s="71"/>
      <c r="F461" s="71"/>
      <c r="G461" s="71"/>
      <c r="H461" s="71"/>
      <c r="I461" s="71"/>
      <c r="J461" s="71"/>
      <c r="K461" s="71">
        <v>122435626.79000001</v>
      </c>
    </row>
    <row r="462" spans="1:11" x14ac:dyDescent="0.25">
      <c r="A462" s="14" t="s">
        <v>30</v>
      </c>
      <c r="B462" s="70">
        <v>35546121.350000001</v>
      </c>
      <c r="C462" s="70">
        <v>39943434.439999998</v>
      </c>
      <c r="D462" s="70"/>
      <c r="E462" s="70"/>
      <c r="F462" s="70"/>
      <c r="G462" s="70"/>
      <c r="H462" s="70"/>
      <c r="I462" s="70"/>
      <c r="J462" s="70"/>
      <c r="K462" s="70">
        <v>51316523.839999996</v>
      </c>
    </row>
    <row r="463" spans="1:11" x14ac:dyDescent="0.25">
      <c r="A463" s="15" t="s">
        <v>476</v>
      </c>
      <c r="B463" s="71">
        <v>3403366.8</v>
      </c>
      <c r="C463" s="71">
        <v>3403366.8</v>
      </c>
      <c r="D463" s="71"/>
      <c r="E463" s="71"/>
      <c r="F463" s="71"/>
      <c r="G463" s="71"/>
      <c r="H463" s="71"/>
      <c r="I463" s="71"/>
      <c r="J463" s="71"/>
      <c r="K463" s="71">
        <v>3403366.8</v>
      </c>
    </row>
    <row r="464" spans="1:11" x14ac:dyDescent="0.25">
      <c r="A464" s="15" t="s">
        <v>477</v>
      </c>
      <c r="B464" s="71">
        <v>5813352.0199999996</v>
      </c>
      <c r="C464" s="71">
        <v>6466743</v>
      </c>
      <c r="D464" s="71"/>
      <c r="E464" s="71"/>
      <c r="F464" s="71"/>
      <c r="G464" s="71"/>
      <c r="H464" s="71"/>
      <c r="I464" s="71"/>
      <c r="J464" s="71"/>
      <c r="K464" s="71">
        <v>9139568.8699999992</v>
      </c>
    </row>
    <row r="465" spans="1:11" x14ac:dyDescent="0.25">
      <c r="A465" s="15" t="s">
        <v>478</v>
      </c>
      <c r="B465" s="71">
        <v>16825169.850000001</v>
      </c>
      <c r="C465" s="71">
        <v>20569091.960000001</v>
      </c>
      <c r="D465" s="71"/>
      <c r="E465" s="71"/>
      <c r="F465" s="71"/>
      <c r="G465" s="71"/>
      <c r="H465" s="71"/>
      <c r="I465" s="71"/>
      <c r="J465" s="71"/>
      <c r="K465" s="71">
        <v>29255933.48</v>
      </c>
    </row>
    <row r="466" spans="1:11" x14ac:dyDescent="0.25">
      <c r="A466" s="15" t="s">
        <v>479</v>
      </c>
      <c r="B466" s="71">
        <v>9504232.6799999997</v>
      </c>
      <c r="C466" s="71">
        <v>9504232.6799999997</v>
      </c>
      <c r="D466" s="71"/>
      <c r="E466" s="71"/>
      <c r="F466" s="71"/>
      <c r="G466" s="71"/>
      <c r="H466" s="71"/>
      <c r="I466" s="71"/>
      <c r="J466" s="71"/>
      <c r="K466" s="71">
        <v>9517654.6899999995</v>
      </c>
    </row>
    <row r="467" spans="1:11" x14ac:dyDescent="0.25">
      <c r="A467" s="19" t="s">
        <v>133</v>
      </c>
      <c r="B467" s="69">
        <v>115281655.59999999</v>
      </c>
      <c r="C467" s="69">
        <v>151871084.40000001</v>
      </c>
      <c r="D467" s="69"/>
      <c r="E467" s="69"/>
      <c r="F467" s="69"/>
      <c r="G467" s="69"/>
      <c r="H467" s="69"/>
      <c r="I467" s="69"/>
      <c r="J467" s="69"/>
      <c r="K467" s="69">
        <v>152000000</v>
      </c>
    </row>
    <row r="468" spans="1:11" x14ac:dyDescent="0.25">
      <c r="A468" s="14" t="s">
        <v>29</v>
      </c>
      <c r="B468" s="70">
        <v>115281655.59999999</v>
      </c>
      <c r="C468" s="70">
        <v>151871084.40000001</v>
      </c>
      <c r="D468" s="70"/>
      <c r="E468" s="70"/>
      <c r="F468" s="70"/>
      <c r="G468" s="70"/>
      <c r="H468" s="70"/>
      <c r="I468" s="70"/>
      <c r="J468" s="70"/>
      <c r="K468" s="70">
        <v>152000000</v>
      </c>
    </row>
    <row r="469" spans="1:11" x14ac:dyDescent="0.25">
      <c r="A469" s="15" t="s">
        <v>480</v>
      </c>
      <c r="B469" s="71">
        <v>115281655.59999999</v>
      </c>
      <c r="C469" s="71">
        <v>151871084.40000001</v>
      </c>
      <c r="D469" s="71"/>
      <c r="E469" s="71"/>
      <c r="F469" s="71"/>
      <c r="G469" s="71"/>
      <c r="H469" s="71"/>
      <c r="I469" s="71"/>
      <c r="J469" s="71"/>
      <c r="K469" s="71">
        <v>152000000</v>
      </c>
    </row>
    <row r="470" spans="1:11" x14ac:dyDescent="0.25">
      <c r="A470" s="19" t="s">
        <v>134</v>
      </c>
      <c r="B470" s="69">
        <v>518466523.61000001</v>
      </c>
      <c r="C470" s="69">
        <v>518496105.61000001</v>
      </c>
      <c r="D470" s="69"/>
      <c r="E470" s="69"/>
      <c r="F470" s="69"/>
      <c r="G470" s="69"/>
      <c r="H470" s="69"/>
      <c r="I470" s="69"/>
      <c r="J470" s="69"/>
      <c r="K470" s="69">
        <v>519713092</v>
      </c>
    </row>
    <row r="471" spans="1:11" x14ac:dyDescent="0.25">
      <c r="A471" s="14" t="s">
        <v>29</v>
      </c>
      <c r="B471" s="70">
        <v>475021342</v>
      </c>
      <c r="C471" s="70">
        <v>475021342</v>
      </c>
      <c r="D471" s="70"/>
      <c r="E471" s="70"/>
      <c r="F471" s="70"/>
      <c r="G471" s="70"/>
      <c r="H471" s="70"/>
      <c r="I471" s="70"/>
      <c r="J471" s="70"/>
      <c r="K471" s="70">
        <v>475021341.95999998</v>
      </c>
    </row>
    <row r="472" spans="1:11" x14ac:dyDescent="0.25">
      <c r="A472" s="15" t="s">
        <v>481</v>
      </c>
      <c r="B472" s="71">
        <v>475021342</v>
      </c>
      <c r="C472" s="71">
        <v>475021342</v>
      </c>
      <c r="D472" s="71"/>
      <c r="E472" s="71"/>
      <c r="F472" s="71"/>
      <c r="G472" s="71"/>
      <c r="H472" s="71"/>
      <c r="I472" s="71"/>
      <c r="J472" s="71"/>
      <c r="K472" s="71">
        <v>475021341.95999998</v>
      </c>
    </row>
    <row r="473" spans="1:11" x14ac:dyDescent="0.25">
      <c r="A473" s="14" t="s">
        <v>30</v>
      </c>
      <c r="B473" s="70">
        <v>43445181.609999999</v>
      </c>
      <c r="C473" s="70">
        <v>43474763.609999999</v>
      </c>
      <c r="D473" s="70"/>
      <c r="E473" s="70"/>
      <c r="F473" s="70"/>
      <c r="G473" s="70"/>
      <c r="H473" s="70"/>
      <c r="I473" s="70"/>
      <c r="J473" s="70"/>
      <c r="K473" s="70">
        <v>44691750.039999999</v>
      </c>
    </row>
    <row r="474" spans="1:11" x14ac:dyDescent="0.25">
      <c r="A474" s="15" t="s">
        <v>482</v>
      </c>
      <c r="B474" s="71">
        <v>8354311.2999999998</v>
      </c>
      <c r="C474" s="71">
        <v>8383893.2999999998</v>
      </c>
      <c r="D474" s="71"/>
      <c r="E474" s="71"/>
      <c r="F474" s="71"/>
      <c r="G474" s="71"/>
      <c r="H474" s="71"/>
      <c r="I474" s="71"/>
      <c r="J474" s="71"/>
      <c r="K474" s="71">
        <v>8383893.2999999998</v>
      </c>
    </row>
    <row r="475" spans="1:11" x14ac:dyDescent="0.25">
      <c r="A475" s="15" t="s">
        <v>483</v>
      </c>
      <c r="B475" s="71">
        <v>35090870.310000002</v>
      </c>
      <c r="C475" s="71">
        <v>35090870.310000002</v>
      </c>
      <c r="D475" s="71"/>
      <c r="E475" s="71"/>
      <c r="F475" s="71"/>
      <c r="G475" s="71"/>
      <c r="H475" s="71"/>
      <c r="I475" s="71"/>
      <c r="J475" s="71"/>
      <c r="K475" s="71">
        <v>36307856.740000002</v>
      </c>
    </row>
    <row r="476" spans="1:11" x14ac:dyDescent="0.25">
      <c r="A476" s="19" t="s">
        <v>135</v>
      </c>
      <c r="B476" s="69">
        <v>403846137.18000001</v>
      </c>
      <c r="C476" s="69">
        <v>449193903.77999991</v>
      </c>
      <c r="D476" s="69"/>
      <c r="E476" s="69"/>
      <c r="F476" s="69"/>
      <c r="G476" s="69"/>
      <c r="H476" s="69"/>
      <c r="I476" s="69"/>
      <c r="J476" s="69"/>
      <c r="K476" s="69">
        <v>465835318.20999992</v>
      </c>
    </row>
    <row r="477" spans="1:11" x14ac:dyDescent="0.25">
      <c r="A477" s="14" t="s">
        <v>29</v>
      </c>
      <c r="B477" s="70">
        <v>247987662.19999999</v>
      </c>
      <c r="C477" s="70">
        <v>286296777.69999999</v>
      </c>
      <c r="D477" s="70"/>
      <c r="E477" s="70"/>
      <c r="F477" s="70"/>
      <c r="G477" s="70"/>
      <c r="H477" s="70"/>
      <c r="I477" s="70"/>
      <c r="J477" s="70"/>
      <c r="K477" s="70">
        <v>286296777.69999999</v>
      </c>
    </row>
    <row r="478" spans="1:11" x14ac:dyDescent="0.25">
      <c r="A478" s="15" t="s">
        <v>484</v>
      </c>
      <c r="B478" s="71">
        <v>247987662.19999999</v>
      </c>
      <c r="C478" s="71">
        <v>286296777.69999999</v>
      </c>
      <c r="D478" s="71"/>
      <c r="E478" s="71"/>
      <c r="F478" s="71"/>
      <c r="G478" s="71"/>
      <c r="H478" s="71"/>
      <c r="I478" s="71"/>
      <c r="J478" s="71"/>
      <c r="K478" s="71">
        <v>286296777.69999999</v>
      </c>
    </row>
    <row r="479" spans="1:11" x14ac:dyDescent="0.25">
      <c r="A479" s="14" t="s">
        <v>30</v>
      </c>
      <c r="B479" s="70">
        <v>155858474.97999999</v>
      </c>
      <c r="C479" s="70">
        <v>162897126.08000001</v>
      </c>
      <c r="D479" s="70"/>
      <c r="E479" s="70"/>
      <c r="F479" s="70"/>
      <c r="G479" s="70"/>
      <c r="H479" s="70"/>
      <c r="I479" s="70"/>
      <c r="J479" s="70"/>
      <c r="K479" s="70">
        <v>179538540.51000002</v>
      </c>
    </row>
    <row r="480" spans="1:11" x14ac:dyDescent="0.25">
      <c r="A480" s="15" t="s">
        <v>485</v>
      </c>
      <c r="B480" s="71">
        <v>24364483.68</v>
      </c>
      <c r="C480" s="71">
        <v>25416208.879999999</v>
      </c>
      <c r="D480" s="71"/>
      <c r="E480" s="71"/>
      <c r="F480" s="71"/>
      <c r="G480" s="71"/>
      <c r="H480" s="71"/>
      <c r="I480" s="71"/>
      <c r="J480" s="71"/>
      <c r="K480" s="71">
        <v>31139833.350000001</v>
      </c>
    </row>
    <row r="481" spans="1:11" x14ac:dyDescent="0.25">
      <c r="A481" s="15" t="s">
        <v>486</v>
      </c>
      <c r="B481" s="71">
        <v>5264570.87</v>
      </c>
      <c r="C481" s="71">
        <v>5633160.9400000004</v>
      </c>
      <c r="D481" s="71"/>
      <c r="E481" s="71"/>
      <c r="F481" s="71"/>
      <c r="G481" s="71"/>
      <c r="H481" s="71"/>
      <c r="I481" s="71"/>
      <c r="J481" s="71"/>
      <c r="K481" s="71">
        <v>5633160.9400000004</v>
      </c>
    </row>
    <row r="482" spans="1:11" x14ac:dyDescent="0.25">
      <c r="A482" s="15" t="s">
        <v>487</v>
      </c>
      <c r="B482" s="71">
        <v>4584274.2300000004</v>
      </c>
      <c r="C482" s="71">
        <v>4668755.33</v>
      </c>
      <c r="D482" s="71"/>
      <c r="E482" s="71"/>
      <c r="F482" s="71"/>
      <c r="G482" s="71"/>
      <c r="H482" s="71"/>
      <c r="I482" s="71"/>
      <c r="J482" s="71"/>
      <c r="K482" s="71">
        <v>5196383.5</v>
      </c>
    </row>
    <row r="483" spans="1:11" x14ac:dyDescent="0.25">
      <c r="A483" s="15" t="s">
        <v>488</v>
      </c>
      <c r="B483" s="71">
        <v>11647258.9</v>
      </c>
      <c r="C483" s="71">
        <v>11647258.9</v>
      </c>
      <c r="D483" s="71"/>
      <c r="E483" s="71"/>
      <c r="F483" s="71"/>
      <c r="G483" s="71"/>
      <c r="H483" s="71"/>
      <c r="I483" s="71"/>
      <c r="J483" s="71"/>
      <c r="K483" s="71">
        <v>11647258.9</v>
      </c>
    </row>
    <row r="484" spans="1:11" x14ac:dyDescent="0.25">
      <c r="A484" s="15" t="s">
        <v>489</v>
      </c>
      <c r="B484" s="71">
        <v>49631675.899999999</v>
      </c>
      <c r="C484" s="71">
        <v>49631675.899999999</v>
      </c>
      <c r="D484" s="71"/>
      <c r="E484" s="71"/>
      <c r="F484" s="71"/>
      <c r="G484" s="71"/>
      <c r="H484" s="71"/>
      <c r="I484" s="71"/>
      <c r="J484" s="71"/>
      <c r="K484" s="71">
        <v>49631675.899999999</v>
      </c>
    </row>
    <row r="485" spans="1:11" x14ac:dyDescent="0.25">
      <c r="A485" s="15" t="s">
        <v>490</v>
      </c>
      <c r="B485" s="71">
        <v>6317115.8799999999</v>
      </c>
      <c r="C485" s="71">
        <v>6437281.6699999999</v>
      </c>
      <c r="D485" s="71"/>
      <c r="E485" s="71"/>
      <c r="F485" s="71"/>
      <c r="G485" s="71"/>
      <c r="H485" s="71"/>
      <c r="I485" s="71"/>
      <c r="J485" s="71"/>
      <c r="K485" s="71">
        <v>6476138.5</v>
      </c>
    </row>
    <row r="486" spans="1:11" x14ac:dyDescent="0.25">
      <c r="A486" s="15" t="s">
        <v>491</v>
      </c>
      <c r="B486" s="71">
        <v>15199451.92</v>
      </c>
      <c r="C486" s="71">
        <v>15199451.92</v>
      </c>
      <c r="D486" s="71"/>
      <c r="E486" s="71"/>
      <c r="F486" s="71"/>
      <c r="G486" s="71"/>
      <c r="H486" s="71"/>
      <c r="I486" s="71"/>
      <c r="J486" s="71"/>
      <c r="K486" s="71">
        <v>23789821.399999999</v>
      </c>
    </row>
    <row r="487" spans="1:11" x14ac:dyDescent="0.25">
      <c r="A487" s="15" t="s">
        <v>492</v>
      </c>
      <c r="B487" s="71">
        <v>26724344.109999999</v>
      </c>
      <c r="C487" s="71">
        <v>28365988.52</v>
      </c>
      <c r="D487" s="71"/>
      <c r="E487" s="71"/>
      <c r="F487" s="71"/>
      <c r="G487" s="71"/>
      <c r="H487" s="71"/>
      <c r="I487" s="71"/>
      <c r="J487" s="71"/>
      <c r="K487" s="71">
        <v>28365988.52</v>
      </c>
    </row>
    <row r="488" spans="1:11" x14ac:dyDescent="0.25">
      <c r="A488" s="15" t="s">
        <v>493</v>
      </c>
      <c r="B488" s="71">
        <v>1235480</v>
      </c>
      <c r="C488" s="71">
        <v>3264065</v>
      </c>
      <c r="D488" s="71"/>
      <c r="E488" s="71"/>
      <c r="F488" s="71"/>
      <c r="G488" s="71"/>
      <c r="H488" s="71"/>
      <c r="I488" s="71"/>
      <c r="J488" s="71"/>
      <c r="K488" s="71">
        <v>5021639.1399999997</v>
      </c>
    </row>
    <row r="489" spans="1:11" x14ac:dyDescent="0.25">
      <c r="A489" s="15" t="s">
        <v>494</v>
      </c>
      <c r="B489" s="71">
        <v>6845262.3499999996</v>
      </c>
      <c r="C489" s="71">
        <v>7196069.6799999997</v>
      </c>
      <c r="D489" s="71"/>
      <c r="E489" s="71"/>
      <c r="F489" s="71"/>
      <c r="G489" s="71"/>
      <c r="H489" s="71"/>
      <c r="I489" s="71"/>
      <c r="J489" s="71"/>
      <c r="K489" s="71">
        <v>7196069.6799999997</v>
      </c>
    </row>
    <row r="490" spans="1:11" x14ac:dyDescent="0.25">
      <c r="A490" s="15" t="s">
        <v>495</v>
      </c>
      <c r="B490" s="71">
        <v>4044557.14</v>
      </c>
      <c r="C490" s="71">
        <v>5437209.3399999999</v>
      </c>
      <c r="D490" s="71"/>
      <c r="E490" s="71"/>
      <c r="F490" s="71"/>
      <c r="G490" s="71"/>
      <c r="H490" s="71"/>
      <c r="I490" s="71"/>
      <c r="J490" s="71"/>
      <c r="K490" s="71">
        <v>5440570.6799999997</v>
      </c>
    </row>
    <row r="491" spans="1:11" x14ac:dyDescent="0.25">
      <c r="A491" s="19" t="s">
        <v>136</v>
      </c>
      <c r="B491" s="69">
        <v>87425251.439999998</v>
      </c>
      <c r="C491" s="69">
        <v>100319093</v>
      </c>
      <c r="D491" s="69"/>
      <c r="E491" s="69">
        <v>551863.1</v>
      </c>
      <c r="F491" s="69">
        <v>1798000</v>
      </c>
      <c r="G491" s="69"/>
      <c r="H491" s="69"/>
      <c r="I491" s="69"/>
      <c r="J491" s="69"/>
      <c r="K491" s="69">
        <v>152000000</v>
      </c>
    </row>
    <row r="492" spans="1:11" x14ac:dyDescent="0.25">
      <c r="A492" s="14" t="s">
        <v>29</v>
      </c>
      <c r="B492" s="70">
        <v>87425251.439999998</v>
      </c>
      <c r="C492" s="70">
        <v>100319093</v>
      </c>
      <c r="D492" s="70"/>
      <c r="E492" s="70">
        <v>551863.1</v>
      </c>
      <c r="F492" s="70">
        <v>1798000</v>
      </c>
      <c r="G492" s="70"/>
      <c r="H492" s="70"/>
      <c r="I492" s="70"/>
      <c r="J492" s="70"/>
      <c r="K492" s="70">
        <v>152000000</v>
      </c>
    </row>
    <row r="493" spans="1:11" x14ac:dyDescent="0.25">
      <c r="A493" s="15" t="s">
        <v>496</v>
      </c>
      <c r="B493" s="71">
        <v>87425251.439999998</v>
      </c>
      <c r="C493" s="71">
        <v>100319093</v>
      </c>
      <c r="D493" s="71"/>
      <c r="E493" s="71">
        <v>551863.1</v>
      </c>
      <c r="F493" s="71">
        <v>1798000</v>
      </c>
      <c r="G493" s="71"/>
      <c r="H493" s="71"/>
      <c r="I493" s="71"/>
      <c r="J493" s="71"/>
      <c r="K493" s="71">
        <v>152000000</v>
      </c>
    </row>
    <row r="494" spans="1:11" x14ac:dyDescent="0.25">
      <c r="A494" s="19" t="s">
        <v>137</v>
      </c>
      <c r="B494" s="69">
        <v>218305656.83000004</v>
      </c>
      <c r="C494" s="69">
        <v>251162065.79000002</v>
      </c>
      <c r="D494" s="69"/>
      <c r="E494" s="69"/>
      <c r="F494" s="69"/>
      <c r="G494" s="69"/>
      <c r="H494" s="69">
        <v>248167</v>
      </c>
      <c r="I494" s="69">
        <v>613301</v>
      </c>
      <c r="J494" s="69"/>
      <c r="K494" s="69">
        <v>325015270.88999999</v>
      </c>
    </row>
    <row r="495" spans="1:11" x14ac:dyDescent="0.25">
      <c r="A495" s="14" t="s">
        <v>29</v>
      </c>
      <c r="B495" s="70">
        <v>150716093.80000001</v>
      </c>
      <c r="C495" s="70">
        <v>150766547.90000001</v>
      </c>
      <c r="D495" s="70"/>
      <c r="E495" s="70"/>
      <c r="F495" s="70"/>
      <c r="G495" s="70"/>
      <c r="H495" s="70"/>
      <c r="I495" s="70"/>
      <c r="J495" s="70"/>
      <c r="K495" s="70">
        <v>175247448</v>
      </c>
    </row>
    <row r="496" spans="1:11" x14ac:dyDescent="0.25">
      <c r="A496" s="15" t="s">
        <v>497</v>
      </c>
      <c r="B496" s="71">
        <v>150716093.80000001</v>
      </c>
      <c r="C496" s="71">
        <v>150766547.90000001</v>
      </c>
      <c r="D496" s="71"/>
      <c r="E496" s="71"/>
      <c r="F496" s="71"/>
      <c r="G496" s="71"/>
      <c r="H496" s="71"/>
      <c r="I496" s="71"/>
      <c r="J496" s="71"/>
      <c r="K496" s="71">
        <v>175247448</v>
      </c>
    </row>
    <row r="497" spans="1:11" x14ac:dyDescent="0.25">
      <c r="A497" s="14" t="s">
        <v>30</v>
      </c>
      <c r="B497" s="70">
        <v>67589563.030000001</v>
      </c>
      <c r="C497" s="70">
        <v>100395517.89</v>
      </c>
      <c r="D497" s="70"/>
      <c r="E497" s="70"/>
      <c r="F497" s="70"/>
      <c r="G497" s="70"/>
      <c r="H497" s="70">
        <v>248167</v>
      </c>
      <c r="I497" s="70">
        <v>613301</v>
      </c>
      <c r="J497" s="70"/>
      <c r="K497" s="70">
        <v>149767822.89000002</v>
      </c>
    </row>
    <row r="498" spans="1:11" x14ac:dyDescent="0.25">
      <c r="A498" s="15" t="s">
        <v>498</v>
      </c>
      <c r="B498" s="71">
        <v>9766637.2400000002</v>
      </c>
      <c r="C498" s="71">
        <v>9766637.2400000002</v>
      </c>
      <c r="D498" s="71"/>
      <c r="E498" s="71"/>
      <c r="F498" s="71"/>
      <c r="G498" s="71"/>
      <c r="H498" s="71"/>
      <c r="I498" s="71"/>
      <c r="J498" s="71"/>
      <c r="K498" s="71">
        <v>17257190.199999999</v>
      </c>
    </row>
    <row r="499" spans="1:11" x14ac:dyDescent="0.25">
      <c r="A499" s="15" t="s">
        <v>499</v>
      </c>
      <c r="B499" s="71">
        <v>21290380.41</v>
      </c>
      <c r="C499" s="71">
        <v>21683261.41</v>
      </c>
      <c r="D499" s="71"/>
      <c r="E499" s="71"/>
      <c r="F499" s="71"/>
      <c r="G499" s="71"/>
      <c r="H499" s="71">
        <v>134866</v>
      </c>
      <c r="I499" s="71">
        <v>500000</v>
      </c>
      <c r="J499" s="71"/>
      <c r="K499" s="71">
        <v>45387612.100000001</v>
      </c>
    </row>
    <row r="500" spans="1:11" x14ac:dyDescent="0.25">
      <c r="A500" s="15" t="s">
        <v>500</v>
      </c>
      <c r="B500" s="71">
        <v>17995853.870000001</v>
      </c>
      <c r="C500" s="71">
        <v>29379129.239999998</v>
      </c>
      <c r="D500" s="71"/>
      <c r="E500" s="71"/>
      <c r="F500" s="71"/>
      <c r="G500" s="71"/>
      <c r="H500" s="71"/>
      <c r="I500" s="71"/>
      <c r="J500" s="71"/>
      <c r="K500" s="71">
        <v>40573182.32</v>
      </c>
    </row>
    <row r="501" spans="1:11" x14ac:dyDescent="0.25">
      <c r="A501" s="15" t="s">
        <v>501</v>
      </c>
      <c r="B501" s="71">
        <v>14762306.460000001</v>
      </c>
      <c r="C501" s="71">
        <v>35757159</v>
      </c>
      <c r="D501" s="71"/>
      <c r="E501" s="71"/>
      <c r="F501" s="71"/>
      <c r="G501" s="71"/>
      <c r="H501" s="71">
        <v>113301</v>
      </c>
      <c r="I501" s="71">
        <v>113301</v>
      </c>
      <c r="J501" s="71"/>
      <c r="K501" s="71">
        <v>42317491.560000002</v>
      </c>
    </row>
    <row r="502" spans="1:11" x14ac:dyDescent="0.25">
      <c r="A502" s="15" t="s">
        <v>502</v>
      </c>
      <c r="B502" s="71">
        <v>3774385.05</v>
      </c>
      <c r="C502" s="71">
        <v>3809331</v>
      </c>
      <c r="D502" s="71"/>
      <c r="E502" s="71"/>
      <c r="F502" s="71"/>
      <c r="G502" s="71"/>
      <c r="H502" s="71"/>
      <c r="I502" s="71"/>
      <c r="J502" s="71"/>
      <c r="K502" s="71">
        <v>4232346.71</v>
      </c>
    </row>
    <row r="503" spans="1:11" x14ac:dyDescent="0.25">
      <c r="A503" s="19" t="s">
        <v>138</v>
      </c>
      <c r="B503" s="69">
        <v>99799952.189999998</v>
      </c>
      <c r="C503" s="69">
        <v>99799952.189999998</v>
      </c>
      <c r="D503" s="69"/>
      <c r="E503" s="69"/>
      <c r="F503" s="69"/>
      <c r="G503" s="69"/>
      <c r="H503" s="69"/>
      <c r="I503" s="69"/>
      <c r="J503" s="69"/>
      <c r="K503" s="69">
        <v>130070108</v>
      </c>
    </row>
    <row r="504" spans="1:11" x14ac:dyDescent="0.25">
      <c r="A504" s="14" t="s">
        <v>29</v>
      </c>
      <c r="B504" s="70">
        <v>99799952.189999998</v>
      </c>
      <c r="C504" s="70">
        <v>99799952.189999998</v>
      </c>
      <c r="D504" s="70"/>
      <c r="E504" s="70"/>
      <c r="F504" s="70"/>
      <c r="G504" s="70"/>
      <c r="H504" s="70"/>
      <c r="I504" s="70"/>
      <c r="J504" s="70"/>
      <c r="K504" s="70">
        <v>130070108</v>
      </c>
    </row>
    <row r="505" spans="1:11" x14ac:dyDescent="0.25">
      <c r="A505" s="15" t="s">
        <v>503</v>
      </c>
      <c r="B505" s="71">
        <v>99799952.189999998</v>
      </c>
      <c r="C505" s="71">
        <v>99799952.189999998</v>
      </c>
      <c r="D505" s="71"/>
      <c r="E505" s="71"/>
      <c r="F505" s="71"/>
      <c r="G505" s="71"/>
      <c r="H505" s="71"/>
      <c r="I505" s="71"/>
      <c r="J505" s="71"/>
      <c r="K505" s="71">
        <v>130070108</v>
      </c>
    </row>
    <row r="506" spans="1:11" ht="15.75" thickBot="1" x14ac:dyDescent="0.3">
      <c r="A506" s="22" t="s">
        <v>82</v>
      </c>
      <c r="B506" s="72">
        <v>15296155590.559994</v>
      </c>
      <c r="C506" s="72">
        <v>17386966137.149998</v>
      </c>
      <c r="D506" s="72"/>
      <c r="E506" s="72">
        <v>551863.1</v>
      </c>
      <c r="F506" s="72">
        <v>30978000</v>
      </c>
      <c r="G506" s="72"/>
      <c r="H506" s="72">
        <v>461660.5</v>
      </c>
      <c r="I506" s="72">
        <v>3313301</v>
      </c>
      <c r="J506" s="72"/>
      <c r="K506" s="72">
        <v>20574907222.320004</v>
      </c>
    </row>
    <row r="507" spans="1:11" ht="15.75" x14ac:dyDescent="0.25">
      <c r="A507" s="77" t="s">
        <v>48</v>
      </c>
      <c r="B507" s="9"/>
      <c r="C507" s="9"/>
      <c r="D507" s="9"/>
      <c r="E507" s="9"/>
      <c r="F507" s="9"/>
      <c r="G507" s="9"/>
      <c r="H507" s="9"/>
      <c r="I507" s="9"/>
      <c r="J507" s="9"/>
      <c r="K507" s="9"/>
    </row>
    <row r="508" spans="1:11" ht="15.75" x14ac:dyDescent="0.25">
      <c r="A508" s="78" t="s">
        <v>522</v>
      </c>
    </row>
    <row r="509" spans="1:11" ht="15.75" x14ac:dyDescent="0.25">
      <c r="A509" s="78" t="s">
        <v>523</v>
      </c>
    </row>
    <row r="510" spans="1:11" ht="15.75" x14ac:dyDescent="0.25">
      <c r="A510" s="78" t="s">
        <v>524</v>
      </c>
    </row>
    <row r="511" spans="1:11" ht="15.75" x14ac:dyDescent="0.25">
      <c r="A511" s="78" t="s">
        <v>525</v>
      </c>
    </row>
    <row r="512" spans="1:11" ht="15.75" x14ac:dyDescent="0.25">
      <c r="A512" s="80" t="s">
        <v>526</v>
      </c>
    </row>
    <row r="513" spans="1:1" x14ac:dyDescent="0.25">
      <c r="A513" s="78" t="s">
        <v>527</v>
      </c>
    </row>
    <row r="514" spans="1:1" ht="15.75" x14ac:dyDescent="0.25">
      <c r="A514" s="80" t="s">
        <v>528</v>
      </c>
    </row>
    <row r="515" spans="1:1" ht="15.75" x14ac:dyDescent="0.25">
      <c r="A515" s="78" t="s">
        <v>529</v>
      </c>
    </row>
    <row r="516" spans="1:1" ht="15.75" x14ac:dyDescent="0.25">
      <c r="A516" s="80" t="s">
        <v>530</v>
      </c>
    </row>
    <row r="517" spans="1:1" x14ac:dyDescent="0.25">
      <c r="A517" s="78" t="s">
        <v>531</v>
      </c>
    </row>
    <row r="518" spans="1:1" ht="15.75" x14ac:dyDescent="0.25">
      <c r="A518" s="3" t="s">
        <v>514</v>
      </c>
    </row>
    <row r="519" spans="1:1" ht="15.75" x14ac:dyDescent="0.25">
      <c r="A519" s="78" t="s">
        <v>532</v>
      </c>
    </row>
  </sheetData>
  <mergeCells count="14">
    <mergeCell ref="A1:A4"/>
    <mergeCell ref="C3:C4"/>
    <mergeCell ref="B3:B4"/>
    <mergeCell ref="E2:F2"/>
    <mergeCell ref="H2:I2"/>
    <mergeCell ref="E3:E4"/>
    <mergeCell ref="F3:F4"/>
    <mergeCell ref="H3:H4"/>
    <mergeCell ref="B2:C2"/>
    <mergeCell ref="B1:K1"/>
    <mergeCell ref="I3:I4"/>
    <mergeCell ref="K2:K4"/>
    <mergeCell ref="D2:D4"/>
    <mergeCell ref="G2:G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P_x0020_Program xmlns="f70e41de-0fe8-47d8-bae5-96f488b1d7ac" xsi:nil="true"/>
    <SharedWithUsers xmlns="354ab5d5-3917-4d2c-a72e-c43f200ca589">
      <UserInfo>
        <DisplayName>Lynch, Kristin</DisplayName>
        <AccountId>964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CBE161A4DDB848B47D16B2CAED1FD2" ma:contentTypeVersion="2" ma:contentTypeDescription="Create a new document." ma:contentTypeScope="" ma:versionID="98b854b8cda60401d4ef44ff3214beb3">
  <xsd:schema xmlns:xsd="http://www.w3.org/2001/XMLSchema" xmlns:xs="http://www.w3.org/2001/XMLSchema" xmlns:p="http://schemas.microsoft.com/office/2006/metadata/properties" xmlns:ns2="354ab5d5-3917-4d2c-a72e-c43f200ca589" xmlns:ns3="f70e41de-0fe8-47d8-bae5-96f488b1d7ac" targetNamespace="http://schemas.microsoft.com/office/2006/metadata/properties" ma:root="true" ma:fieldsID="3a68baa10a7edd00afae9a256b57ce85" ns2:_="" ns3:_="">
    <xsd:import namespace="354ab5d5-3917-4d2c-a72e-c43f200ca589"/>
    <xsd:import namespace="f70e41de-0fe8-47d8-bae5-96f488b1d7ac"/>
    <xsd:element name="properties">
      <xsd:complexType>
        <xsd:sequence>
          <xsd:element name="documentManagement">
            <xsd:complexType>
              <xsd:all>
                <xsd:element ref="ns2:_dlc_DocId" minOccurs="0"/>
                <xsd:element ref="ns2:_dlc_DocIdUrl" minOccurs="0"/>
                <xsd:element ref="ns2:_dlc_DocIdPersistId" minOccurs="0"/>
                <xsd:element ref="ns3:ARP_x0020_Program"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ab5d5-3917-4d2c-a72e-c43f200ca58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0e41de-0fe8-47d8-bae5-96f488b1d7ac" elementFormDefault="qualified">
    <xsd:import namespace="http://schemas.microsoft.com/office/2006/documentManagement/types"/>
    <xsd:import namespace="http://schemas.microsoft.com/office/infopath/2007/PartnerControls"/>
    <xsd:element name="ARP_x0020_Program" ma:index="11" nillable="true" ma:displayName="ARP Program" ma:format="Dropdown" ma:internalName="ARP_x0020_Program">
      <xsd:simpleType>
        <xsd:restriction base="dms:Choice">
          <xsd:enumeration value="Budget"/>
          <xsd:enumeration value="Capital Projects Fund"/>
          <xsd:enumeration value="​Counties (Local Assistance and Tribal Consistency Fund)"/>
          <xsd:enumeration value="Emergency Rental Assistance Program"/>
          <xsd:enumeration value="​Homeownership Assistance Fund"/>
          <xsd:enumeration value="Human Resources"/>
          <xsd:enumeration value="Information Technology"/>
          <xsd:enumeration value="Overall Program"/>
          <xsd:enumeration value="Pensions (Emergency Butch Lewis) ​"/>
          <xsd:enumeration value="Procurement"/>
          <xsd:enumeration value="State and Local Recovery Fund"/>
          <xsd:enumeration value="State Small Business Credit Initiative​"/>
          <xsd:enumeration value="Ta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252F4-A2A0-42D8-A177-1BC97E46CDDE}">
  <ds:schemaRefs>
    <ds:schemaRef ds:uri="http://schemas.microsoft.com/sharepoint/events"/>
  </ds:schemaRefs>
</ds:datastoreItem>
</file>

<file path=customXml/itemProps2.xml><?xml version="1.0" encoding="utf-8"?>
<ds:datastoreItem xmlns:ds="http://schemas.openxmlformats.org/officeDocument/2006/customXml" ds:itemID="{9203B363-95C7-45B9-9D67-5DA4E6E24BB1}">
  <ds:schemaRefs>
    <ds:schemaRef ds:uri="http://schemas.microsoft.com/sharepoint/v3/contenttype/forms"/>
  </ds:schemaRefs>
</ds:datastoreItem>
</file>

<file path=customXml/itemProps3.xml><?xml version="1.0" encoding="utf-8"?>
<ds:datastoreItem xmlns:ds="http://schemas.openxmlformats.org/officeDocument/2006/customXml" ds:itemID="{504603A2-5651-4097-9812-63E6EB9A228E}">
  <ds:schemaRefs>
    <ds:schemaRef ds:uri="http://schemas.microsoft.com/office/2006/documentManagement/types"/>
    <ds:schemaRef ds:uri="f70e41de-0fe8-47d8-bae5-96f488b1d7ac"/>
    <ds:schemaRef ds:uri="http://purl.org/dc/dcmitype/"/>
    <ds:schemaRef ds:uri="354ab5d5-3917-4d2c-a72e-c43f200ca589"/>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9ABF9C5B-4A8B-47D9-BC37-CE77BEC24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ab5d5-3917-4d2c-a72e-c43f200ca589"/>
    <ds:schemaRef ds:uri="f70e41de-0fe8-47d8-bae5-96f488b1d7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About this File</vt:lpstr>
      <vt:lpstr>ERA2 Summary</vt:lpstr>
      <vt:lpstr>ERA2 Rental Asst. by Income</vt:lpstr>
      <vt:lpstr>ERA2 Rental Asst. Demographics</vt:lpstr>
      <vt:lpstr>ERA2 Rental Households Assisted</vt:lpstr>
      <vt:lpstr>ERA2 Obligations &amp; 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Whalen, Ryan (Contractor)</dc:creator>
  <cp:keywords/>
  <dc:description/>
  <cp:lastModifiedBy>Gatz, James</cp:lastModifiedBy>
  <cp:revision/>
  <dcterms:created xsi:type="dcterms:W3CDTF">2021-08-13T21:28:35Z</dcterms:created>
  <dcterms:modified xsi:type="dcterms:W3CDTF">2023-08-25T20:03:23Z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0x010100F4CBE161A4DDB848B47D16B2CAED1FD2</vt:lpwstr>
  </property>
</Properties>
</file>